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OneDrive\01 TVG\006 OK TGM\2018\Wettkampfleitung\Anmeldung\"/>
    </mc:Choice>
  </mc:AlternateContent>
  <xr:revisionPtr revIDLastSave="34" documentId="888D1788C20E8286624E8E4F35CA9AB0C78B4442" xr6:coauthVersionLast="25" xr6:coauthVersionMax="25" xr10:uidLastSave="{17C4E995-6AFC-409C-A26A-3B8ECF16FAA3}"/>
  <bookViews>
    <workbookView xWindow="0" yWindow="0" windowWidth="28800" windowHeight="11610" xr2:uid="{7F172773-2730-47F6-93C1-9053903FE99D}"/>
  </bookViews>
  <sheets>
    <sheet name="neue Anmeldung" sheetId="1" r:id="rId1"/>
    <sheet name="Rechnung" sheetId="3" r:id="rId2"/>
  </sheets>
  <definedNames>
    <definedName name="AEinfügen" localSheetId="0">'neue Anmeldung'!$A$5</definedName>
    <definedName name="AEinfügen">#REF!</definedName>
    <definedName name="_xlnm.Print_Area" localSheetId="0">'neue Anmeldung'!$A$5:$N$123</definedName>
    <definedName name="_xlnm.Print_Area" localSheetId="1">Rechnung!$A$1:$H$31</definedName>
    <definedName name="_xlnm.Print_Titles" localSheetId="0">'neue Anmeldung'!$24:$25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25" i="1"/>
  <c r="C26" i="3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25" i="1"/>
  <c r="D26" i="3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25" i="1"/>
  <c r="E26" i="3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25" i="1"/>
  <c r="B26" i="3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25" i="1"/>
  <c r="C24" i="3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25" i="1"/>
  <c r="D24" i="3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25" i="1"/>
  <c r="E24" i="3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25" i="1"/>
  <c r="B24" i="3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25" i="1"/>
  <c r="C21" i="3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25" i="1"/>
  <c r="D21" i="3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25" i="1"/>
  <c r="E21" i="3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25" i="1"/>
  <c r="B21" i="3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25" i="1"/>
  <c r="C19" i="3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25" i="1"/>
  <c r="D19" i="3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25" i="1"/>
  <c r="E19" i="3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25" i="1"/>
  <c r="B19" i="3"/>
  <c r="C15" i="3"/>
  <c r="F12" i="3"/>
  <c r="F11" i="3"/>
  <c r="F10" i="3"/>
  <c r="F9" i="3"/>
  <c r="F19" i="3"/>
  <c r="H19" i="3"/>
  <c r="F21" i="3"/>
  <c r="H21" i="3"/>
  <c r="F24" i="3"/>
  <c r="H24" i="3"/>
  <c r="F26" i="3"/>
  <c r="H26" i="3"/>
  <c r="H27" i="3"/>
  <c r="H30" i="3"/>
  <c r="B12" i="3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N123" i="1"/>
  <c r="P123" i="1"/>
  <c r="M123" i="1"/>
  <c r="O123" i="1"/>
  <c r="G123" i="1"/>
  <c r="A123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N122" i="1"/>
  <c r="P122" i="1"/>
  <c r="M122" i="1"/>
  <c r="O122" i="1"/>
  <c r="G122" i="1"/>
  <c r="A122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N121" i="1"/>
  <c r="P121" i="1"/>
  <c r="M121" i="1"/>
  <c r="O121" i="1"/>
  <c r="G121" i="1"/>
  <c r="A121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N120" i="1"/>
  <c r="P120" i="1"/>
  <c r="M120" i="1"/>
  <c r="O120" i="1"/>
  <c r="G120" i="1"/>
  <c r="A120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N119" i="1"/>
  <c r="P119" i="1"/>
  <c r="M119" i="1"/>
  <c r="O119" i="1"/>
  <c r="G119" i="1"/>
  <c r="A119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N118" i="1"/>
  <c r="P118" i="1"/>
  <c r="M118" i="1"/>
  <c r="O118" i="1"/>
  <c r="G118" i="1"/>
  <c r="A118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N117" i="1"/>
  <c r="P117" i="1"/>
  <c r="M117" i="1"/>
  <c r="O117" i="1"/>
  <c r="G117" i="1"/>
  <c r="A117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N116" i="1"/>
  <c r="P116" i="1"/>
  <c r="M116" i="1"/>
  <c r="O116" i="1"/>
  <c r="G116" i="1"/>
  <c r="A116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N115" i="1"/>
  <c r="P115" i="1"/>
  <c r="M115" i="1"/>
  <c r="O115" i="1"/>
  <c r="G115" i="1"/>
  <c r="A115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N114" i="1"/>
  <c r="P114" i="1"/>
  <c r="M114" i="1"/>
  <c r="O114" i="1"/>
  <c r="G114" i="1"/>
  <c r="A114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N113" i="1"/>
  <c r="P113" i="1"/>
  <c r="M113" i="1"/>
  <c r="O113" i="1"/>
  <c r="G113" i="1"/>
  <c r="A113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N112" i="1"/>
  <c r="P112" i="1"/>
  <c r="M112" i="1"/>
  <c r="O112" i="1"/>
  <c r="G112" i="1"/>
  <c r="A112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N111" i="1"/>
  <c r="P111" i="1"/>
  <c r="M111" i="1"/>
  <c r="O111" i="1"/>
  <c r="G111" i="1"/>
  <c r="A111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N110" i="1"/>
  <c r="P110" i="1"/>
  <c r="M110" i="1"/>
  <c r="O110" i="1"/>
  <c r="G110" i="1"/>
  <c r="A110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N109" i="1"/>
  <c r="P109" i="1"/>
  <c r="M109" i="1"/>
  <c r="O109" i="1"/>
  <c r="G109" i="1"/>
  <c r="A109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N108" i="1"/>
  <c r="P108" i="1"/>
  <c r="M108" i="1"/>
  <c r="O108" i="1"/>
  <c r="G108" i="1"/>
  <c r="A108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N107" i="1"/>
  <c r="P107" i="1"/>
  <c r="M107" i="1"/>
  <c r="O107" i="1"/>
  <c r="G107" i="1"/>
  <c r="A107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N106" i="1"/>
  <c r="P106" i="1"/>
  <c r="M106" i="1"/>
  <c r="O106" i="1"/>
  <c r="G106" i="1"/>
  <c r="A106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N105" i="1"/>
  <c r="P105" i="1"/>
  <c r="M105" i="1"/>
  <c r="O105" i="1"/>
  <c r="G105" i="1"/>
  <c r="A105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N104" i="1"/>
  <c r="P104" i="1"/>
  <c r="M104" i="1"/>
  <c r="O104" i="1"/>
  <c r="G104" i="1"/>
  <c r="A104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N103" i="1"/>
  <c r="P103" i="1"/>
  <c r="M103" i="1"/>
  <c r="O103" i="1"/>
  <c r="G103" i="1"/>
  <c r="A103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N102" i="1"/>
  <c r="P102" i="1"/>
  <c r="M102" i="1"/>
  <c r="O102" i="1"/>
  <c r="G102" i="1"/>
  <c r="A102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N101" i="1"/>
  <c r="P101" i="1"/>
  <c r="M101" i="1"/>
  <c r="O101" i="1"/>
  <c r="G101" i="1"/>
  <c r="A101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N100" i="1"/>
  <c r="P100" i="1"/>
  <c r="M100" i="1"/>
  <c r="O100" i="1"/>
  <c r="G100" i="1"/>
  <c r="A100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N99" i="1"/>
  <c r="P99" i="1"/>
  <c r="M99" i="1"/>
  <c r="O99" i="1"/>
  <c r="G99" i="1"/>
  <c r="A99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N98" i="1"/>
  <c r="P98" i="1"/>
  <c r="M98" i="1"/>
  <c r="O98" i="1"/>
  <c r="G98" i="1"/>
  <c r="A98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N97" i="1"/>
  <c r="P97" i="1"/>
  <c r="M97" i="1"/>
  <c r="O97" i="1"/>
  <c r="G97" i="1"/>
  <c r="A97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N96" i="1"/>
  <c r="P96" i="1"/>
  <c r="M96" i="1"/>
  <c r="O96" i="1"/>
  <c r="G96" i="1"/>
  <c r="A96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N95" i="1"/>
  <c r="P95" i="1"/>
  <c r="M95" i="1"/>
  <c r="O95" i="1"/>
  <c r="G95" i="1"/>
  <c r="A9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N94" i="1"/>
  <c r="P94" i="1"/>
  <c r="M94" i="1"/>
  <c r="O94" i="1"/>
  <c r="G94" i="1"/>
  <c r="A94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N93" i="1"/>
  <c r="P93" i="1"/>
  <c r="M93" i="1"/>
  <c r="O93" i="1"/>
  <c r="G93" i="1"/>
  <c r="A93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N92" i="1"/>
  <c r="P92" i="1"/>
  <c r="M92" i="1"/>
  <c r="O92" i="1"/>
  <c r="G92" i="1"/>
  <c r="A92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N91" i="1"/>
  <c r="P91" i="1"/>
  <c r="M91" i="1"/>
  <c r="O91" i="1"/>
  <c r="G91" i="1"/>
  <c r="A91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N90" i="1"/>
  <c r="P90" i="1"/>
  <c r="M90" i="1"/>
  <c r="O90" i="1"/>
  <c r="G90" i="1"/>
  <c r="A90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N89" i="1"/>
  <c r="P89" i="1"/>
  <c r="M89" i="1"/>
  <c r="O89" i="1"/>
  <c r="G89" i="1"/>
  <c r="A89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N88" i="1"/>
  <c r="P88" i="1"/>
  <c r="M88" i="1"/>
  <c r="O88" i="1"/>
  <c r="G88" i="1"/>
  <c r="A88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N87" i="1"/>
  <c r="P87" i="1"/>
  <c r="M87" i="1"/>
  <c r="O87" i="1"/>
  <c r="G87" i="1"/>
  <c r="A87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N86" i="1"/>
  <c r="P86" i="1"/>
  <c r="M86" i="1"/>
  <c r="O86" i="1"/>
  <c r="G86" i="1"/>
  <c r="A86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N85" i="1"/>
  <c r="P85" i="1"/>
  <c r="M85" i="1"/>
  <c r="O85" i="1"/>
  <c r="G85" i="1"/>
  <c r="A85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N84" i="1"/>
  <c r="P84" i="1"/>
  <c r="M84" i="1"/>
  <c r="O84" i="1"/>
  <c r="G84" i="1"/>
  <c r="A84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N83" i="1"/>
  <c r="P83" i="1"/>
  <c r="M83" i="1"/>
  <c r="O83" i="1"/>
  <c r="G83" i="1"/>
  <c r="A83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N82" i="1"/>
  <c r="P82" i="1"/>
  <c r="M82" i="1"/>
  <c r="O82" i="1"/>
  <c r="G82" i="1"/>
  <c r="A82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N81" i="1"/>
  <c r="P81" i="1"/>
  <c r="M81" i="1"/>
  <c r="O81" i="1"/>
  <c r="G81" i="1"/>
  <c r="A81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N80" i="1"/>
  <c r="P80" i="1"/>
  <c r="M80" i="1"/>
  <c r="O80" i="1"/>
  <c r="G80" i="1"/>
  <c r="A80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N79" i="1"/>
  <c r="P79" i="1"/>
  <c r="M79" i="1"/>
  <c r="O79" i="1"/>
  <c r="G79" i="1"/>
  <c r="A79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N78" i="1"/>
  <c r="P78" i="1"/>
  <c r="M78" i="1"/>
  <c r="O78" i="1"/>
  <c r="G78" i="1"/>
  <c r="A78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N77" i="1"/>
  <c r="P77" i="1"/>
  <c r="M77" i="1"/>
  <c r="O77" i="1"/>
  <c r="G77" i="1"/>
  <c r="A77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N76" i="1"/>
  <c r="P76" i="1"/>
  <c r="M76" i="1"/>
  <c r="O76" i="1"/>
  <c r="G76" i="1"/>
  <c r="A76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N75" i="1"/>
  <c r="P75" i="1"/>
  <c r="M75" i="1"/>
  <c r="O75" i="1"/>
  <c r="G75" i="1"/>
  <c r="A75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N74" i="1"/>
  <c r="P74" i="1"/>
  <c r="M74" i="1"/>
  <c r="O74" i="1"/>
  <c r="G74" i="1"/>
  <c r="A74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N73" i="1"/>
  <c r="P73" i="1"/>
  <c r="M73" i="1"/>
  <c r="O73" i="1"/>
  <c r="G73" i="1"/>
  <c r="A73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N72" i="1"/>
  <c r="P72" i="1"/>
  <c r="M72" i="1"/>
  <c r="O72" i="1"/>
  <c r="G72" i="1"/>
  <c r="A72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N71" i="1"/>
  <c r="P71" i="1"/>
  <c r="M71" i="1"/>
  <c r="O71" i="1"/>
  <c r="G71" i="1"/>
  <c r="A71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N70" i="1"/>
  <c r="P70" i="1"/>
  <c r="M70" i="1"/>
  <c r="O70" i="1"/>
  <c r="G70" i="1"/>
  <c r="A70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N69" i="1"/>
  <c r="P69" i="1"/>
  <c r="M69" i="1"/>
  <c r="O69" i="1"/>
  <c r="G69" i="1"/>
  <c r="A69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N68" i="1"/>
  <c r="P68" i="1"/>
  <c r="M68" i="1"/>
  <c r="O68" i="1"/>
  <c r="G68" i="1"/>
  <c r="A68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N67" i="1"/>
  <c r="P67" i="1"/>
  <c r="M67" i="1"/>
  <c r="O67" i="1"/>
  <c r="G67" i="1"/>
  <c r="A67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N66" i="1"/>
  <c r="P66" i="1"/>
  <c r="M66" i="1"/>
  <c r="O66" i="1"/>
  <c r="G66" i="1"/>
  <c r="A66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N65" i="1"/>
  <c r="P65" i="1"/>
  <c r="M65" i="1"/>
  <c r="O65" i="1"/>
  <c r="G65" i="1"/>
  <c r="A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N64" i="1"/>
  <c r="P64" i="1"/>
  <c r="M64" i="1"/>
  <c r="O64" i="1"/>
  <c r="G64" i="1"/>
  <c r="A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N63" i="1"/>
  <c r="P63" i="1"/>
  <c r="M63" i="1"/>
  <c r="O63" i="1"/>
  <c r="G63" i="1"/>
  <c r="A63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N62" i="1"/>
  <c r="P62" i="1"/>
  <c r="M62" i="1"/>
  <c r="O62" i="1"/>
  <c r="G62" i="1"/>
  <c r="A62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N61" i="1"/>
  <c r="P61" i="1"/>
  <c r="M61" i="1"/>
  <c r="O61" i="1"/>
  <c r="G61" i="1"/>
  <c r="A61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N60" i="1"/>
  <c r="P60" i="1"/>
  <c r="M60" i="1"/>
  <c r="O60" i="1"/>
  <c r="G60" i="1"/>
  <c r="A60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N59" i="1"/>
  <c r="P59" i="1"/>
  <c r="M59" i="1"/>
  <c r="O59" i="1"/>
  <c r="G59" i="1"/>
  <c r="A59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N58" i="1"/>
  <c r="P58" i="1"/>
  <c r="M58" i="1"/>
  <c r="O58" i="1"/>
  <c r="G58" i="1"/>
  <c r="A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N57" i="1"/>
  <c r="P57" i="1"/>
  <c r="M57" i="1"/>
  <c r="O57" i="1"/>
  <c r="G57" i="1"/>
  <c r="A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N56" i="1"/>
  <c r="P56" i="1"/>
  <c r="M56" i="1"/>
  <c r="O56" i="1"/>
  <c r="G56" i="1"/>
  <c r="A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N55" i="1"/>
  <c r="P55" i="1"/>
  <c r="M55" i="1"/>
  <c r="O55" i="1"/>
  <c r="G55" i="1"/>
  <c r="A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N54" i="1"/>
  <c r="P54" i="1"/>
  <c r="M54" i="1"/>
  <c r="O54" i="1"/>
  <c r="G54" i="1"/>
  <c r="A54" i="1"/>
  <c r="AM53" i="1"/>
  <c r="AL53" i="1"/>
  <c r="AK53" i="1"/>
  <c r="AJ53" i="1"/>
  <c r="AI53" i="1"/>
  <c r="AH53" i="1"/>
  <c r="AG53" i="1"/>
  <c r="AF53" i="1"/>
  <c r="N53" i="1"/>
  <c r="P53" i="1"/>
  <c r="M53" i="1"/>
  <c r="O53" i="1"/>
  <c r="G53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N52" i="1"/>
  <c r="P52" i="1"/>
  <c r="M52" i="1"/>
  <c r="O52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N51" i="1"/>
  <c r="P51" i="1"/>
  <c r="M51" i="1"/>
  <c r="O51" i="1"/>
  <c r="N50" i="1"/>
  <c r="P50" i="1"/>
  <c r="M50" i="1"/>
  <c r="O50" i="1"/>
  <c r="N49" i="1"/>
  <c r="P49" i="1"/>
  <c r="M49" i="1"/>
  <c r="O49" i="1"/>
  <c r="N48" i="1"/>
  <c r="P48" i="1"/>
  <c r="M48" i="1"/>
  <c r="O48" i="1"/>
  <c r="N47" i="1"/>
  <c r="P47" i="1"/>
  <c r="M47" i="1"/>
  <c r="O47" i="1"/>
  <c r="N46" i="1"/>
  <c r="P46" i="1"/>
  <c r="M46" i="1"/>
  <c r="O46" i="1"/>
  <c r="N45" i="1"/>
  <c r="P45" i="1"/>
  <c r="M45" i="1"/>
  <c r="O45" i="1"/>
  <c r="N44" i="1"/>
  <c r="P44" i="1"/>
  <c r="M44" i="1"/>
  <c r="O44" i="1"/>
  <c r="N43" i="1"/>
  <c r="P43" i="1"/>
  <c r="M43" i="1"/>
  <c r="O43" i="1"/>
  <c r="N42" i="1"/>
  <c r="P42" i="1"/>
  <c r="M42" i="1"/>
  <c r="O42" i="1"/>
  <c r="N41" i="1"/>
  <c r="P41" i="1"/>
  <c r="M41" i="1"/>
  <c r="O41" i="1"/>
  <c r="N40" i="1"/>
  <c r="P40" i="1"/>
  <c r="M40" i="1"/>
  <c r="O40" i="1"/>
  <c r="N39" i="1"/>
  <c r="P39" i="1"/>
  <c r="M39" i="1"/>
  <c r="O39" i="1"/>
  <c r="N38" i="1"/>
  <c r="P38" i="1"/>
  <c r="M38" i="1"/>
  <c r="O38" i="1"/>
  <c r="N37" i="1"/>
  <c r="P37" i="1"/>
  <c r="M37" i="1"/>
  <c r="O37" i="1"/>
  <c r="N36" i="1"/>
  <c r="P36" i="1"/>
  <c r="M36" i="1"/>
  <c r="O36" i="1"/>
  <c r="N35" i="1"/>
  <c r="P35" i="1"/>
  <c r="M35" i="1"/>
  <c r="O35" i="1"/>
  <c r="N34" i="1"/>
  <c r="P34" i="1"/>
  <c r="M34" i="1"/>
  <c r="O34" i="1"/>
  <c r="N33" i="1"/>
  <c r="P33" i="1"/>
  <c r="M33" i="1"/>
  <c r="O33" i="1"/>
  <c r="N32" i="1"/>
  <c r="P32" i="1"/>
  <c r="M32" i="1"/>
  <c r="O32" i="1"/>
  <c r="N31" i="1"/>
  <c r="P31" i="1"/>
  <c r="M31" i="1"/>
  <c r="O31" i="1"/>
  <c r="N30" i="1"/>
  <c r="P30" i="1"/>
  <c r="M30" i="1"/>
  <c r="O30" i="1"/>
  <c r="N29" i="1"/>
  <c r="P29" i="1"/>
  <c r="M29" i="1"/>
  <c r="O29" i="1"/>
  <c r="N28" i="1"/>
  <c r="P28" i="1"/>
  <c r="M28" i="1"/>
  <c r="O28" i="1"/>
  <c r="N27" i="1"/>
  <c r="P27" i="1"/>
  <c r="M27" i="1"/>
  <c r="O27" i="1"/>
  <c r="N26" i="1"/>
  <c r="P26" i="1"/>
  <c r="M26" i="1"/>
  <c r="O26" i="1"/>
  <c r="O25" i="1"/>
  <c r="M25" i="1"/>
  <c r="Q23" i="1"/>
  <c r="P23" i="1"/>
  <c r="AB1" i="1"/>
  <c r="AC1" i="1"/>
  <c r="S2" i="1"/>
  <c r="AB2" i="1"/>
  <c r="AC2" i="1"/>
  <c r="U3" i="1"/>
  <c r="AB3" i="1"/>
  <c r="AC3" i="1"/>
  <c r="AC4" i="1"/>
  <c r="H1" i="1"/>
  <c r="AD1" i="1"/>
  <c r="AE1" i="1"/>
  <c r="Z2" i="1"/>
  <c r="AD2" i="1"/>
  <c r="AE2" i="1"/>
  <c r="AE4" i="1"/>
  <c r="H2" i="1"/>
  <c r="H3" i="1"/>
  <c r="L23" i="1"/>
  <c r="M23" i="1"/>
  <c r="Q22" i="1"/>
  <c r="P22" i="1"/>
  <c r="L22" i="1"/>
  <c r="M22" i="1"/>
  <c r="Q21" i="1"/>
  <c r="P21" i="1"/>
  <c r="L21" i="1"/>
  <c r="M21" i="1"/>
  <c r="Q20" i="1"/>
  <c r="P20" i="1"/>
  <c r="L20" i="1"/>
  <c r="M20" i="1"/>
  <c r="Q19" i="1"/>
  <c r="P19" i="1"/>
  <c r="L19" i="1"/>
  <c r="M19" i="1"/>
  <c r="Q18" i="1"/>
  <c r="P18" i="1"/>
  <c r="L18" i="1"/>
  <c r="M18" i="1"/>
  <c r="Q17" i="1"/>
  <c r="P17" i="1"/>
  <c r="P16" i="1"/>
  <c r="Q2" i="1"/>
  <c r="I2" i="1"/>
  <c r="G2" i="1"/>
  <c r="C2" i="1"/>
  <c r="Q1" i="1"/>
  <c r="I1" i="1"/>
  <c r="G1" i="1"/>
  <c r="C1" i="1"/>
</calcChain>
</file>

<file path=xl/sharedStrings.xml><?xml version="1.0" encoding="utf-8"?>
<sst xmlns="http://schemas.openxmlformats.org/spreadsheetml/2006/main" count="113" uniqueCount="59">
  <si>
    <t xml:space="preserve">Gemäss SGTV Reglement sind folgende </t>
  </si>
  <si>
    <t>Brevet 1</t>
  </si>
  <si>
    <t>Katgorie 1-4</t>
  </si>
  <si>
    <t>-</t>
  </si>
  <si>
    <t>1 WR</t>
  </si>
  <si>
    <t>Katgorie 5-7&amp;D&amp;H</t>
  </si>
  <si>
    <t>Wertungsrichter anzumelden</t>
  </si>
  <si>
    <t>Brevet 2</t>
  </si>
  <si>
    <t>2WR</t>
  </si>
  <si>
    <t>&gt;</t>
  </si>
  <si>
    <t>3WR</t>
  </si>
  <si>
    <t>Anmeldung</t>
  </si>
  <si>
    <t>Anlass:</t>
  </si>
  <si>
    <t>Toggenburger Gerätemeisterschaft 2018</t>
  </si>
  <si>
    <t>Verein:</t>
  </si>
  <si>
    <t>Kontaktadresse</t>
  </si>
  <si>
    <t>Leiter</t>
  </si>
  <si>
    <t>Name</t>
  </si>
  <si>
    <t>Vorname</t>
  </si>
  <si>
    <t>Adresse</t>
  </si>
  <si>
    <t>PLZ Ort</t>
  </si>
  <si>
    <t>Tel.</t>
  </si>
  <si>
    <t>E-Mail</t>
  </si>
  <si>
    <t>D</t>
  </si>
  <si>
    <t>H</t>
  </si>
  <si>
    <t>Rechnungsadresse</t>
  </si>
  <si>
    <t>Wertungsrichter</t>
  </si>
  <si>
    <t>Brevet</t>
  </si>
  <si>
    <t>K</t>
  </si>
  <si>
    <t>Turnerinnen</t>
  </si>
  <si>
    <t>Turner</t>
  </si>
  <si>
    <t>K 1</t>
  </si>
  <si>
    <t>K 2</t>
  </si>
  <si>
    <t>K 3</t>
  </si>
  <si>
    <t>K 4</t>
  </si>
  <si>
    <t>K 5</t>
  </si>
  <si>
    <t>K 6</t>
  </si>
  <si>
    <t>K 7</t>
  </si>
  <si>
    <t>K D</t>
  </si>
  <si>
    <t>K H</t>
  </si>
  <si>
    <t>JG</t>
  </si>
  <si>
    <t>Kat.</t>
  </si>
  <si>
    <t>Total</t>
  </si>
  <si>
    <t>Organisator:</t>
  </si>
  <si>
    <t>Rechnung:</t>
  </si>
  <si>
    <t>à CHF</t>
  </si>
  <si>
    <t>CHF</t>
  </si>
  <si>
    <t>Total Startgeld</t>
  </si>
  <si>
    <t>Haftgeld</t>
  </si>
  <si>
    <t>Turnverein Gossau</t>
  </si>
  <si>
    <t>Fabienne Sutter</t>
  </si>
  <si>
    <t>Gartenstrasse 16</t>
  </si>
  <si>
    <t>9200  Gossau</t>
  </si>
  <si>
    <t>Natel:</t>
  </si>
  <si>
    <t>Mail:</t>
  </si>
  <si>
    <t>079 920 53 58</t>
  </si>
  <si>
    <t>fabienne-sutter@gmx.ch</t>
  </si>
  <si>
    <t>Ressort Finanzen TGM</t>
  </si>
  <si>
    <t>Gossau,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</si>
</sst>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0.24997711111789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theme="0" tint="-0.249977111117893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color theme="0" tint="-0.249977111117893"/>
      <name val="Calibri"/>
      <family val="2"/>
    </font>
    <font>
      <sz val="12"/>
      <color theme="0" tint="-0.249977111117893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indent="1"/>
    </xf>
    <xf numFmtId="0" fontId="2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/>
    <xf numFmtId="0" fontId="2" fillId="4" borderId="0" xfId="0" applyFont="1" applyFill="1" applyBorder="1" applyAlignment="1" applyProtection="1"/>
    <xf numFmtId="2" fontId="4" fillId="4" borderId="0" xfId="0" applyNumberFormat="1" applyFont="1" applyFill="1" applyBorder="1" applyAlignment="1" applyProtection="1"/>
    <xf numFmtId="2" fontId="2" fillId="4" borderId="0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right"/>
    </xf>
    <xf numFmtId="2" fontId="6" fillId="4" borderId="0" xfId="0" applyNumberFormat="1" applyFont="1" applyFill="1" applyBorder="1" applyAlignment="1" applyProtection="1"/>
    <xf numFmtId="2" fontId="5" fillId="4" borderId="0" xfId="0" applyNumberFormat="1" applyFont="1" applyFill="1" applyBorder="1" applyAlignment="1" applyProtection="1"/>
    <xf numFmtId="0" fontId="7" fillId="3" borderId="0" xfId="0" applyFont="1" applyFill="1" applyBorder="1" applyAlignment="1" applyProtection="1">
      <protection locked="0"/>
    </xf>
    <xf numFmtId="0" fontId="7" fillId="5" borderId="0" xfId="0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Protection="1"/>
    <xf numFmtId="0" fontId="7" fillId="3" borderId="0" xfId="0" applyFont="1" applyFill="1" applyBorder="1" applyAlignment="1" applyProtection="1">
      <alignment horizontal="left"/>
      <protection locked="0"/>
    </xf>
    <xf numFmtId="0" fontId="7" fillId="5" borderId="0" xfId="0" applyFont="1" applyFill="1" applyBorder="1" applyAlignment="1" applyProtection="1">
      <alignment horizontal="left"/>
      <protection locked="0"/>
    </xf>
    <xf numFmtId="49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6" fillId="5" borderId="0" xfId="0" applyFont="1" applyFill="1" applyBorder="1" applyProtection="1"/>
    <xf numFmtId="0" fontId="6" fillId="6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5" borderId="0" xfId="0" applyFont="1" applyFill="1" applyBorder="1" applyProtection="1"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Protection="1"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Protection="1"/>
    <xf numFmtId="0" fontId="2" fillId="7" borderId="0" xfId="0" applyFont="1" applyFill="1" applyBorder="1" applyProtection="1"/>
    <xf numFmtId="0" fontId="2" fillId="7" borderId="0" xfId="0" applyFont="1" applyFill="1" applyBorder="1" applyAlignment="1" applyProtection="1">
      <alignment horizontal="center"/>
    </xf>
    <xf numFmtId="2" fontId="12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14" fontId="12" fillId="2" borderId="0" xfId="0" applyNumberFormat="1" applyFont="1" applyFill="1" applyAlignment="1" applyProtection="1">
      <alignment horizontal="left"/>
      <protection hidden="1"/>
    </xf>
    <xf numFmtId="0" fontId="12" fillId="2" borderId="0" xfId="0" applyNumberFormat="1" applyFont="1" applyFill="1" applyProtection="1"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 horizontal="center"/>
      <protection hidden="1"/>
    </xf>
    <xf numFmtId="2" fontId="12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2" fillId="2" borderId="1" xfId="0" applyFont="1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2" fontId="12" fillId="2" borderId="1" xfId="1" applyNumberFormat="1" applyFont="1" applyFill="1" applyBorder="1" applyAlignment="1" applyProtection="1">
      <alignment horizontal="center"/>
      <protection hidden="1"/>
    </xf>
    <xf numFmtId="2" fontId="12" fillId="2" borderId="1" xfId="0" applyNumberFormat="1" applyFont="1" applyFill="1" applyBorder="1" applyAlignment="1" applyProtection="1">
      <alignment horizontal="right"/>
      <protection hidden="1"/>
    </xf>
    <xf numFmtId="0" fontId="12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2" fontId="3" fillId="2" borderId="2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2" fontId="3" fillId="2" borderId="3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Protection="1"/>
    <xf numFmtId="0" fontId="5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5" borderId="0" xfId="0" applyFont="1" applyFill="1" applyBorder="1" applyAlignment="1" applyProtection="1">
      <alignment horizontal="left"/>
      <protection locked="0"/>
    </xf>
    <xf numFmtId="0" fontId="9" fillId="5" borderId="0" xfId="2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</xf>
    <xf numFmtId="14" fontId="12" fillId="2" borderId="0" xfId="0" applyNumberFormat="1" applyFont="1" applyFill="1" applyAlignment="1" applyProtection="1">
      <alignment horizontal="left"/>
      <protection hidden="1"/>
    </xf>
    <xf numFmtId="0" fontId="14" fillId="4" borderId="0" xfId="0" applyFont="1" applyFill="1" applyBorder="1" applyProtection="1"/>
    <xf numFmtId="0" fontId="4" fillId="4" borderId="0" xfId="0" applyFont="1" applyFill="1" applyBorder="1" applyProtection="1"/>
  </cellXfs>
  <cellStyles count="3">
    <cellStyle name="Komma" xfId="1" builtinId="3"/>
    <cellStyle name="Link" xfId="2" builtinId="8"/>
    <cellStyle name="Standard" xfId="0" builtinId="0"/>
  </cellStyles>
  <dxfs count="2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1057275</xdr:colOff>
      <xdr:row>3</xdr:row>
      <xdr:rowOff>228599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14A6162-9C10-4763-88A5-E62CD09C1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1057274" cy="1057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606669</xdr:colOff>
      <xdr:row>0</xdr:row>
      <xdr:rowOff>28575</xdr:rowOff>
    </xdr:from>
    <xdr:to>
      <xdr:col>8</xdr:col>
      <xdr:colOff>3877</xdr:colOff>
      <xdr:row>3</xdr:row>
      <xdr:rowOff>81825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678F7A2-EE09-4AC3-9E52-BDDB9AB65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8094" y="28575"/>
          <a:ext cx="1597483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575311</xdr:colOff>
      <xdr:row>0</xdr:row>
      <xdr:rowOff>33265</xdr:rowOff>
    </xdr:from>
    <xdr:to>
      <xdr:col>5</xdr:col>
      <xdr:colOff>546939</xdr:colOff>
      <xdr:row>3</xdr:row>
      <xdr:rowOff>86515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69AC966-9ECB-4809-8541-7CEFBFCE9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7111" y="33265"/>
          <a:ext cx="781253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47B1D-27E1-44FC-A2DF-7480AE078A5C}">
  <dimension ref="A1:AU124"/>
  <sheetViews>
    <sheetView showZeros="0" tabSelected="1" zoomScaleNormal="100" workbookViewId="0">
      <pane ySplit="25" topLeftCell="A26" activePane="bottomLeft" state="frozen"/>
      <selection pane="bottomLeft" activeCell="B26" sqref="B26"/>
    </sheetView>
  </sheetViews>
  <sheetFormatPr baseColWidth="10" defaultColWidth="11" defaultRowHeight="12.75" x14ac:dyDescent="0.2"/>
  <cols>
    <col min="1" max="1" width="3.28515625" style="3" bestFit="1" customWidth="1"/>
    <col min="2" max="3" width="17.140625" style="3" customWidth="1"/>
    <col min="4" max="4" width="16.85546875" style="3" customWidth="1"/>
    <col min="5" max="5" width="6.28515625" style="3" customWidth="1"/>
    <col min="6" max="6" width="16.42578125" style="3" customWidth="1"/>
    <col min="7" max="7" width="3" style="3" customWidth="1"/>
    <col min="8" max="10" width="17.140625" style="3" customWidth="1"/>
    <col min="11" max="11" width="6.28515625" style="3" customWidth="1"/>
    <col min="12" max="14" width="4" style="1" hidden="1" customWidth="1"/>
    <col min="15" max="15" width="4" style="5" hidden="1" customWidth="1"/>
    <col min="16" max="17" width="4" style="1" hidden="1" customWidth="1"/>
    <col min="18" max="18" width="11.7109375" style="3" hidden="1" customWidth="1"/>
    <col min="19" max="22" width="5.7109375" style="3" hidden="1" customWidth="1"/>
    <col min="23" max="23" width="11.7109375" style="3" customWidth="1"/>
    <col min="24" max="39" width="5.7109375" style="3" customWidth="1"/>
    <col min="40" max="47" width="6.42578125" style="3" customWidth="1"/>
    <col min="48" max="16384" width="11" style="3"/>
  </cols>
  <sheetData>
    <row r="1" spans="1:31" ht="21.75" customHeight="1" x14ac:dyDescent="0.25">
      <c r="A1" s="1" t="s">
        <v>0</v>
      </c>
      <c r="B1" s="1" t="s">
        <v>1</v>
      </c>
      <c r="C1" s="2">
        <f>IF(H3=0,0,A1)</f>
        <v>0</v>
      </c>
      <c r="D1" s="2"/>
      <c r="G1" s="4">
        <f>IF(H1=0,0,B1)</f>
        <v>0</v>
      </c>
      <c r="H1" s="2">
        <f>AC4</f>
        <v>0</v>
      </c>
      <c r="I1" s="2">
        <f>IF(H1=0,0,"Wertungsrichter")</f>
        <v>0</v>
      </c>
      <c r="O1" s="5">
        <v>1</v>
      </c>
      <c r="Q1" s="1">
        <f>H3-Q2</f>
        <v>0</v>
      </c>
      <c r="R1" s="62" t="s">
        <v>2</v>
      </c>
      <c r="S1" s="6">
        <v>5</v>
      </c>
      <c r="T1" s="7" t="s">
        <v>3</v>
      </c>
      <c r="U1" s="6">
        <v>15</v>
      </c>
      <c r="V1" s="7" t="s">
        <v>4</v>
      </c>
      <c r="W1" s="62" t="s">
        <v>5</v>
      </c>
      <c r="X1" s="6">
        <v>5</v>
      </c>
      <c r="Y1" s="7" t="s">
        <v>3</v>
      </c>
      <c r="Z1" s="6">
        <v>15</v>
      </c>
      <c r="AA1" s="7" t="s">
        <v>4</v>
      </c>
      <c r="AB1" s="1">
        <f>S1-1</f>
        <v>4</v>
      </c>
      <c r="AC1" s="1">
        <f>IF(M25&gt;AB1,1,0)</f>
        <v>0</v>
      </c>
      <c r="AD1" s="1">
        <f>X1-1</f>
        <v>4</v>
      </c>
      <c r="AE1" s="1">
        <f>IF(O25&gt;AD1,1,0)</f>
        <v>0</v>
      </c>
    </row>
    <row r="2" spans="1:31" ht="21.75" customHeight="1" x14ac:dyDescent="0.25">
      <c r="A2" s="1" t="s">
        <v>6</v>
      </c>
      <c r="B2" s="1" t="s">
        <v>7</v>
      </c>
      <c r="C2" s="2">
        <f>IF(H3=0,0,A2)</f>
        <v>0</v>
      </c>
      <c r="D2" s="2"/>
      <c r="E2" s="2"/>
      <c r="F2" s="2"/>
      <c r="G2" s="4">
        <f>IF(H2=0,0,B2)</f>
        <v>0</v>
      </c>
      <c r="H2" s="2">
        <f>AE4</f>
        <v>0</v>
      </c>
      <c r="I2" s="2">
        <f>IF(H2=0,0,"Wertungsrichter")</f>
        <v>0</v>
      </c>
      <c r="O2" s="5">
        <v>2</v>
      </c>
      <c r="Q2" s="1">
        <f>Q17</f>
        <v>0</v>
      </c>
      <c r="R2" s="62"/>
      <c r="S2" s="6">
        <f>U1+1</f>
        <v>16</v>
      </c>
      <c r="T2" s="7" t="s">
        <v>3</v>
      </c>
      <c r="U2" s="6">
        <v>30</v>
      </c>
      <c r="V2" s="7" t="s">
        <v>8</v>
      </c>
      <c r="W2" s="62"/>
      <c r="X2" s="6"/>
      <c r="Y2" s="7" t="s">
        <v>9</v>
      </c>
      <c r="Z2" s="6">
        <f>Z1+1</f>
        <v>16</v>
      </c>
      <c r="AA2" s="7" t="s">
        <v>8</v>
      </c>
      <c r="AB2" s="1">
        <f>S2-1</f>
        <v>15</v>
      </c>
      <c r="AC2" s="1">
        <f>IF(M25&gt;AB2,2,0)</f>
        <v>0</v>
      </c>
      <c r="AD2" s="1">
        <f>Z2-1</f>
        <v>15</v>
      </c>
      <c r="AE2" s="1">
        <f>IF(O25&gt;AD2,2,0)</f>
        <v>0</v>
      </c>
    </row>
    <row r="3" spans="1:31" ht="21.75" customHeight="1" x14ac:dyDescent="0.25">
      <c r="C3" s="2"/>
      <c r="D3" s="2"/>
      <c r="E3" s="2"/>
      <c r="F3" s="2"/>
      <c r="G3" s="4"/>
      <c r="H3" s="2">
        <f>SUM(H1:H2)</f>
        <v>0</v>
      </c>
      <c r="I3" s="2"/>
      <c r="R3" s="62"/>
      <c r="S3" s="6"/>
      <c r="T3" s="6" t="s">
        <v>9</v>
      </c>
      <c r="U3" s="6">
        <f>U2+1</f>
        <v>31</v>
      </c>
      <c r="V3" s="7" t="s">
        <v>10</v>
      </c>
      <c r="W3" s="62"/>
      <c r="X3" s="6"/>
      <c r="Y3" s="6"/>
      <c r="Z3" s="6"/>
      <c r="AA3" s="7"/>
      <c r="AB3" s="1">
        <f>U3-1</f>
        <v>30</v>
      </c>
      <c r="AC3" s="1">
        <f>IF(M25&gt;AB3,3,0)</f>
        <v>0</v>
      </c>
      <c r="AD3" s="1"/>
      <c r="AE3" s="1"/>
    </row>
    <row r="4" spans="1:31" ht="21.75" customHeight="1" x14ac:dyDescent="0.3">
      <c r="C4" s="70"/>
      <c r="D4" s="7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>
        <f>MAX(AC1:AC3)</f>
        <v>0</v>
      </c>
      <c r="AD4" s="1"/>
      <c r="AE4" s="1">
        <f>MAX(AE1:AE3)</f>
        <v>0</v>
      </c>
    </row>
    <row r="5" spans="1:31" x14ac:dyDescent="0.2">
      <c r="B5" s="8" t="s">
        <v>11</v>
      </c>
      <c r="O5" s="5">
        <v>1</v>
      </c>
      <c r="P5" s="1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">
      <c r="B6" s="9" t="s">
        <v>12</v>
      </c>
      <c r="C6" s="63" t="s">
        <v>13</v>
      </c>
      <c r="D6" s="63"/>
      <c r="J6" s="9"/>
      <c r="O6" s="5">
        <v>2</v>
      </c>
      <c r="P6" s="1">
        <v>2</v>
      </c>
    </row>
    <row r="7" spans="1:31" ht="2.25" customHeight="1" x14ac:dyDescent="0.2">
      <c r="B7" s="9"/>
      <c r="O7" s="5">
        <v>3</v>
      </c>
      <c r="P7" s="1">
        <v>3</v>
      </c>
    </row>
    <row r="8" spans="1:31" x14ac:dyDescent="0.2">
      <c r="B8" s="9" t="s">
        <v>14</v>
      </c>
      <c r="C8" s="64"/>
      <c r="D8" s="64"/>
      <c r="J8" s="9"/>
      <c r="K8" s="10"/>
      <c r="L8" s="11"/>
      <c r="O8" s="5">
        <v>4</v>
      </c>
      <c r="P8" s="1">
        <v>4</v>
      </c>
    </row>
    <row r="9" spans="1:31" x14ac:dyDescent="0.2">
      <c r="B9" s="3" t="s">
        <v>15</v>
      </c>
      <c r="J9" s="9"/>
      <c r="K9" s="12"/>
      <c r="L9" s="13"/>
      <c r="O9" s="5">
        <v>5</v>
      </c>
      <c r="P9" s="1">
        <v>5</v>
      </c>
    </row>
    <row r="10" spans="1:31" x14ac:dyDescent="0.2">
      <c r="B10" s="8" t="s">
        <v>16</v>
      </c>
      <c r="J10" s="14"/>
      <c r="K10" s="15"/>
      <c r="L10" s="16"/>
      <c r="O10" s="5">
        <v>6</v>
      </c>
      <c r="P10" s="1">
        <v>6</v>
      </c>
    </row>
    <row r="11" spans="1:31" x14ac:dyDescent="0.2">
      <c r="B11" s="3" t="s">
        <v>17</v>
      </c>
      <c r="C11" s="3" t="s">
        <v>18</v>
      </c>
      <c r="D11" s="3" t="s">
        <v>19</v>
      </c>
      <c r="F11" s="3" t="s">
        <v>20</v>
      </c>
      <c r="H11" s="3" t="s">
        <v>21</v>
      </c>
      <c r="I11" s="3" t="s">
        <v>22</v>
      </c>
      <c r="L11" s="5"/>
      <c r="O11" s="1">
        <v>7</v>
      </c>
      <c r="P11" s="1">
        <v>7</v>
      </c>
    </row>
    <row r="12" spans="1:31" ht="14.25" customHeight="1" x14ac:dyDescent="0.25">
      <c r="B12" s="17"/>
      <c r="C12" s="18"/>
      <c r="D12" s="65"/>
      <c r="E12" s="65"/>
      <c r="F12" s="66"/>
      <c r="G12" s="66"/>
      <c r="H12" s="19"/>
      <c r="I12" s="67"/>
      <c r="J12" s="67"/>
      <c r="L12" s="5"/>
      <c r="O12" s="1" t="s">
        <v>23</v>
      </c>
      <c r="P12" s="1" t="s">
        <v>24</v>
      </c>
    </row>
    <row r="13" spans="1:31" x14ac:dyDescent="0.2">
      <c r="B13" s="8" t="s">
        <v>25</v>
      </c>
      <c r="I13" s="20"/>
      <c r="J13" s="20"/>
      <c r="L13" s="5"/>
      <c r="O13" s="1"/>
    </row>
    <row r="14" spans="1:31" x14ac:dyDescent="0.2">
      <c r="B14" s="3" t="s">
        <v>17</v>
      </c>
      <c r="C14" s="3" t="s">
        <v>18</v>
      </c>
      <c r="D14" s="3" t="s">
        <v>19</v>
      </c>
      <c r="F14" s="3" t="s">
        <v>20</v>
      </c>
      <c r="H14" s="3" t="s">
        <v>21</v>
      </c>
      <c r="I14" s="20" t="s">
        <v>22</v>
      </c>
      <c r="J14" s="20"/>
      <c r="L14" s="5"/>
      <c r="O14" s="1"/>
    </row>
    <row r="15" spans="1:31" ht="15" x14ac:dyDescent="0.25">
      <c r="B15" s="17"/>
      <c r="C15" s="18"/>
      <c r="D15" s="65"/>
      <c r="E15" s="65"/>
      <c r="F15" s="66"/>
      <c r="G15" s="66"/>
      <c r="H15" s="19"/>
      <c r="I15" s="67"/>
      <c r="J15" s="67"/>
      <c r="L15" s="5"/>
      <c r="O15" s="1"/>
    </row>
    <row r="16" spans="1:31" x14ac:dyDescent="0.2">
      <c r="B16" s="8" t="s">
        <v>26</v>
      </c>
      <c r="I16" s="20"/>
      <c r="J16" s="20"/>
      <c r="L16" s="5"/>
      <c r="O16" s="1"/>
      <c r="P16" s="1">
        <f>SUM(P17:Q17)</f>
        <v>0</v>
      </c>
    </row>
    <row r="17" spans="1:39" x14ac:dyDescent="0.2">
      <c r="B17" s="3" t="s">
        <v>17</v>
      </c>
      <c r="C17" s="3" t="s">
        <v>18</v>
      </c>
      <c r="D17" s="3" t="s">
        <v>19</v>
      </c>
      <c r="F17" s="3" t="s">
        <v>20</v>
      </c>
      <c r="H17" s="3" t="s">
        <v>21</v>
      </c>
      <c r="I17" s="20" t="s">
        <v>22</v>
      </c>
      <c r="J17" s="20"/>
      <c r="K17" s="3" t="s">
        <v>27</v>
      </c>
      <c r="L17" s="5"/>
      <c r="O17" s="1"/>
      <c r="P17" s="1">
        <f>SUM(P18:P23)</f>
        <v>0</v>
      </c>
      <c r="Q17" s="1">
        <f>SUM(Q18:Q23)</f>
        <v>0</v>
      </c>
    </row>
    <row r="18" spans="1:39" ht="14.25" customHeight="1" x14ac:dyDescent="0.25">
      <c r="B18" s="21"/>
      <c r="C18" s="22"/>
      <c r="D18" s="65"/>
      <c r="E18" s="65"/>
      <c r="F18" s="66"/>
      <c r="G18" s="66"/>
      <c r="H18" s="23"/>
      <c r="I18" s="67"/>
      <c r="J18" s="67"/>
      <c r="K18" s="24"/>
      <c r="L18" s="5">
        <f>IF(H$3&gt;0,1,0)</f>
        <v>0</v>
      </c>
      <c r="M18" s="1">
        <f t="shared" ref="M18:M23" si="0">SUM(L18,K18)</f>
        <v>0</v>
      </c>
      <c r="O18" s="1"/>
      <c r="P18" s="1">
        <f t="shared" ref="P18:P23" si="1">IF(K18=1,1,0)</f>
        <v>0</v>
      </c>
      <c r="Q18" s="1">
        <f t="shared" ref="Q18:Q23" si="2">IF(K18=2,1,0)</f>
        <v>0</v>
      </c>
    </row>
    <row r="19" spans="1:39" ht="15" x14ac:dyDescent="0.25">
      <c r="B19" s="21"/>
      <c r="C19" s="22"/>
      <c r="D19" s="65"/>
      <c r="E19" s="65"/>
      <c r="F19" s="66"/>
      <c r="G19" s="66"/>
      <c r="H19" s="23"/>
      <c r="I19" s="67"/>
      <c r="J19" s="67"/>
      <c r="K19" s="24"/>
      <c r="L19" s="5">
        <f>IF(H$3&gt;1,1,0)</f>
        <v>0</v>
      </c>
      <c r="M19" s="1">
        <f t="shared" si="0"/>
        <v>0</v>
      </c>
      <c r="O19" s="1"/>
      <c r="P19" s="1">
        <f t="shared" si="1"/>
        <v>0</v>
      </c>
      <c r="Q19" s="1">
        <f t="shared" si="2"/>
        <v>0</v>
      </c>
    </row>
    <row r="20" spans="1:39" ht="15" x14ac:dyDescent="0.25">
      <c r="B20" s="21"/>
      <c r="C20" s="22"/>
      <c r="D20" s="65"/>
      <c r="E20" s="65"/>
      <c r="F20" s="66"/>
      <c r="G20" s="66"/>
      <c r="H20" s="23"/>
      <c r="I20" s="67"/>
      <c r="J20" s="67"/>
      <c r="K20" s="24"/>
      <c r="L20" s="5">
        <f>IF(H$3&gt;2,1,0)</f>
        <v>0</v>
      </c>
      <c r="M20" s="1">
        <f t="shared" si="0"/>
        <v>0</v>
      </c>
      <c r="O20" s="1"/>
      <c r="P20" s="1">
        <f t="shared" si="1"/>
        <v>0</v>
      </c>
      <c r="Q20" s="1">
        <f t="shared" si="2"/>
        <v>0</v>
      </c>
    </row>
    <row r="21" spans="1:39" ht="15" x14ac:dyDescent="0.25">
      <c r="B21" s="21"/>
      <c r="C21" s="22"/>
      <c r="D21" s="65"/>
      <c r="E21" s="65"/>
      <c r="F21" s="66"/>
      <c r="G21" s="66"/>
      <c r="H21" s="23"/>
      <c r="I21" s="67"/>
      <c r="J21" s="67"/>
      <c r="K21" s="24"/>
      <c r="L21" s="5">
        <f>IF(H$3&gt;3,1,0)</f>
        <v>0</v>
      </c>
      <c r="M21" s="1">
        <f t="shared" si="0"/>
        <v>0</v>
      </c>
      <c r="O21" s="1"/>
      <c r="P21" s="1">
        <f t="shared" si="1"/>
        <v>0</v>
      </c>
      <c r="Q21" s="1">
        <f t="shared" si="2"/>
        <v>0</v>
      </c>
    </row>
    <row r="22" spans="1:39" ht="15" x14ac:dyDescent="0.25">
      <c r="B22" s="21"/>
      <c r="C22" s="22"/>
      <c r="D22" s="65"/>
      <c r="E22" s="65"/>
      <c r="F22" s="66"/>
      <c r="G22" s="66"/>
      <c r="H22" s="23"/>
      <c r="I22" s="67"/>
      <c r="J22" s="67"/>
      <c r="K22" s="24"/>
      <c r="L22" s="5">
        <f>IF(H$3&gt;4,1,0)</f>
        <v>0</v>
      </c>
      <c r="M22" s="1">
        <f t="shared" si="0"/>
        <v>0</v>
      </c>
      <c r="O22" s="1"/>
      <c r="P22" s="1">
        <f t="shared" si="1"/>
        <v>0</v>
      </c>
      <c r="Q22" s="1">
        <f t="shared" si="2"/>
        <v>0</v>
      </c>
    </row>
    <row r="23" spans="1:39" ht="15" x14ac:dyDescent="0.25">
      <c r="B23" s="21"/>
      <c r="C23" s="22"/>
      <c r="D23" s="65"/>
      <c r="E23" s="65"/>
      <c r="F23" s="18"/>
      <c r="G23" s="18"/>
      <c r="H23" s="23"/>
      <c r="I23" s="67"/>
      <c r="J23" s="67"/>
      <c r="K23" s="24"/>
      <c r="L23" s="5">
        <f>IF(H$3&gt;5,1,0)</f>
        <v>0</v>
      </c>
      <c r="M23" s="1">
        <f t="shared" si="0"/>
        <v>0</v>
      </c>
      <c r="O23" s="1"/>
      <c r="P23" s="1">
        <f t="shared" si="1"/>
        <v>0</v>
      </c>
      <c r="Q23" s="1">
        <f t="shared" si="2"/>
        <v>0</v>
      </c>
      <c r="W23" s="9" t="s">
        <v>28</v>
      </c>
      <c r="X23" s="25">
        <v>1</v>
      </c>
      <c r="Y23" s="25">
        <v>2</v>
      </c>
      <c r="Z23" s="25">
        <v>3</v>
      </c>
      <c r="AA23" s="25">
        <v>4</v>
      </c>
      <c r="AB23" s="25">
        <v>5</v>
      </c>
      <c r="AC23" s="25">
        <v>6</v>
      </c>
      <c r="AD23" s="25">
        <v>7</v>
      </c>
      <c r="AE23" s="25" t="s">
        <v>23</v>
      </c>
      <c r="AF23" s="26">
        <v>1</v>
      </c>
      <c r="AG23" s="26">
        <v>2</v>
      </c>
      <c r="AH23" s="26">
        <v>3</v>
      </c>
      <c r="AI23" s="26">
        <v>4</v>
      </c>
      <c r="AJ23" s="26">
        <v>5</v>
      </c>
      <c r="AK23" s="26">
        <v>6</v>
      </c>
      <c r="AL23" s="26">
        <v>7</v>
      </c>
      <c r="AM23" s="26" t="s">
        <v>24</v>
      </c>
    </row>
    <row r="24" spans="1:39" ht="15.75" x14ac:dyDescent="0.25">
      <c r="B24" s="27" t="s">
        <v>29</v>
      </c>
      <c r="C24" s="8"/>
      <c r="D24" s="8"/>
      <c r="E24" s="8"/>
      <c r="F24" s="8"/>
      <c r="G24" s="8"/>
      <c r="H24" s="28" t="s">
        <v>30</v>
      </c>
      <c r="N24" s="29"/>
      <c r="O24" s="29"/>
      <c r="P24" s="30"/>
      <c r="Q24" s="30"/>
      <c r="W24" s="9"/>
      <c r="X24" s="25" t="s">
        <v>31</v>
      </c>
      <c r="Y24" s="25" t="s">
        <v>32</v>
      </c>
      <c r="Z24" s="25" t="s">
        <v>33</v>
      </c>
      <c r="AA24" s="25" t="s">
        <v>34</v>
      </c>
      <c r="AB24" s="25" t="s">
        <v>35</v>
      </c>
      <c r="AC24" s="25" t="s">
        <v>36</v>
      </c>
      <c r="AD24" s="25" t="s">
        <v>37</v>
      </c>
      <c r="AE24" s="25" t="s">
        <v>38</v>
      </c>
      <c r="AF24" s="26" t="s">
        <v>31</v>
      </c>
      <c r="AG24" s="26" t="s">
        <v>32</v>
      </c>
      <c r="AH24" s="26" t="s">
        <v>33</v>
      </c>
      <c r="AI24" s="26" t="s">
        <v>34</v>
      </c>
      <c r="AJ24" s="26" t="s">
        <v>35</v>
      </c>
      <c r="AK24" s="26" t="s">
        <v>36</v>
      </c>
      <c r="AL24" s="26" t="s">
        <v>37</v>
      </c>
      <c r="AM24" s="26" t="s">
        <v>39</v>
      </c>
    </row>
    <row r="25" spans="1:39" x14ac:dyDescent="0.2">
      <c r="A25" s="8"/>
      <c r="B25" s="8" t="s">
        <v>17</v>
      </c>
      <c r="C25" s="8" t="s">
        <v>18</v>
      </c>
      <c r="D25" s="31" t="s">
        <v>40</v>
      </c>
      <c r="E25" s="31" t="s">
        <v>41</v>
      </c>
      <c r="F25" s="8"/>
      <c r="G25" s="8"/>
      <c r="H25" s="8" t="s">
        <v>17</v>
      </c>
      <c r="I25" s="8" t="s">
        <v>18</v>
      </c>
      <c r="J25" s="31" t="s">
        <v>40</v>
      </c>
      <c r="K25" s="31" t="s">
        <v>41</v>
      </c>
      <c r="M25" s="68">
        <f>SUM(M26:N123)</f>
        <v>0</v>
      </c>
      <c r="N25" s="68"/>
      <c r="O25" s="68">
        <f>SUM(O26:P123)</f>
        <v>0</v>
      </c>
      <c r="P25" s="68"/>
      <c r="W25" s="9" t="s">
        <v>42</v>
      </c>
      <c r="X25" s="25">
        <f t="shared" ref="X25:AM25" si="3">SUM(X26:X123)</f>
        <v>0</v>
      </c>
      <c r="Y25" s="25">
        <f t="shared" si="3"/>
        <v>0</v>
      </c>
      <c r="Z25" s="25">
        <f t="shared" si="3"/>
        <v>0</v>
      </c>
      <c r="AA25" s="25">
        <f t="shared" si="3"/>
        <v>0</v>
      </c>
      <c r="AB25" s="25">
        <f t="shared" si="3"/>
        <v>0</v>
      </c>
      <c r="AC25" s="25">
        <f t="shared" si="3"/>
        <v>0</v>
      </c>
      <c r="AD25" s="25">
        <f t="shared" si="3"/>
        <v>0</v>
      </c>
      <c r="AE25" s="25">
        <f t="shared" si="3"/>
        <v>0</v>
      </c>
      <c r="AF25" s="26">
        <f t="shared" si="3"/>
        <v>0</v>
      </c>
      <c r="AG25" s="26">
        <f t="shared" si="3"/>
        <v>0</v>
      </c>
      <c r="AH25" s="26">
        <f t="shared" si="3"/>
        <v>0</v>
      </c>
      <c r="AI25" s="26">
        <f t="shared" si="3"/>
        <v>0</v>
      </c>
      <c r="AJ25" s="26">
        <f t="shared" si="3"/>
        <v>0</v>
      </c>
      <c r="AK25" s="26">
        <f t="shared" si="3"/>
        <v>0</v>
      </c>
      <c r="AL25" s="26">
        <f t="shared" si="3"/>
        <v>0</v>
      </c>
      <c r="AM25" s="26">
        <f t="shared" si="3"/>
        <v>0</v>
      </c>
    </row>
    <row r="26" spans="1:39" x14ac:dyDescent="0.2">
      <c r="A26" s="32">
        <f>IF(E26="",0,1)</f>
        <v>0</v>
      </c>
      <c r="B26" s="33"/>
      <c r="C26" s="33"/>
      <c r="D26" s="34"/>
      <c r="E26" s="34"/>
      <c r="G26" s="32">
        <f>IF(K26="",0,1)</f>
        <v>0</v>
      </c>
      <c r="H26" s="35"/>
      <c r="I26" s="35"/>
      <c r="J26" s="36"/>
      <c r="K26" s="36"/>
      <c r="M26" s="1">
        <f t="shared" ref="M26:M57" si="4">IF(E26&lt;1,0,IF(E26&lt;5,1,0))</f>
        <v>0</v>
      </c>
      <c r="N26" s="1">
        <f t="shared" ref="N26:N57" si="5">IF(K26&lt;1,0,IF(K26&lt;5,1,0))</f>
        <v>0</v>
      </c>
      <c r="O26" s="1">
        <f t="shared" ref="O26:O57" si="6">IF(M26=1,0,IF(E26="",0,1))</f>
        <v>0</v>
      </c>
      <c r="P26" s="1">
        <f t="shared" ref="P26:P57" si="7">IF(N26=1,0,IF(K26="",0,1))</f>
        <v>0</v>
      </c>
      <c r="X26" s="32">
        <f t="shared" ref="X26:AE35" si="8">IF($E26=X$23,1,0)</f>
        <v>0</v>
      </c>
      <c r="Y26" s="32">
        <f t="shared" si="8"/>
        <v>0</v>
      </c>
      <c r="Z26" s="32">
        <f t="shared" si="8"/>
        <v>0</v>
      </c>
      <c r="AA26" s="32">
        <f t="shared" si="8"/>
        <v>0</v>
      </c>
      <c r="AB26" s="32">
        <f t="shared" si="8"/>
        <v>0</v>
      </c>
      <c r="AC26" s="32">
        <f t="shared" si="8"/>
        <v>0</v>
      </c>
      <c r="AD26" s="32">
        <f t="shared" si="8"/>
        <v>0</v>
      </c>
      <c r="AE26" s="32">
        <f t="shared" si="8"/>
        <v>0</v>
      </c>
      <c r="AF26" s="32">
        <f t="shared" ref="AF26:AM35" si="9">IF($K26=AF$23,1,0)</f>
        <v>0</v>
      </c>
      <c r="AG26" s="32">
        <f t="shared" si="9"/>
        <v>0</v>
      </c>
      <c r="AH26" s="32">
        <f t="shared" si="9"/>
        <v>0</v>
      </c>
      <c r="AI26" s="32">
        <f t="shared" si="9"/>
        <v>0</v>
      </c>
      <c r="AJ26" s="32">
        <f t="shared" si="9"/>
        <v>0</v>
      </c>
      <c r="AK26" s="32">
        <f t="shared" si="9"/>
        <v>0</v>
      </c>
      <c r="AL26" s="32">
        <f t="shared" si="9"/>
        <v>0</v>
      </c>
      <c r="AM26" s="32">
        <f t="shared" si="9"/>
        <v>0</v>
      </c>
    </row>
    <row r="27" spans="1:39" x14ac:dyDescent="0.2">
      <c r="A27" s="32">
        <f t="shared" ref="A27:A90" si="10">IF(E27="",0,A26+1)</f>
        <v>0</v>
      </c>
      <c r="B27" s="33"/>
      <c r="C27" s="33"/>
      <c r="D27" s="34"/>
      <c r="E27" s="34"/>
      <c r="G27" s="32">
        <f t="shared" ref="G27:G90" si="11">IF(K27="",0,G26+1)</f>
        <v>0</v>
      </c>
      <c r="H27" s="35"/>
      <c r="I27" s="35"/>
      <c r="J27" s="36"/>
      <c r="K27" s="36"/>
      <c r="M27" s="1">
        <f t="shared" si="4"/>
        <v>0</v>
      </c>
      <c r="N27" s="1">
        <f t="shared" si="5"/>
        <v>0</v>
      </c>
      <c r="O27" s="1">
        <f t="shared" si="6"/>
        <v>0</v>
      </c>
      <c r="P27" s="1">
        <f t="shared" si="7"/>
        <v>0</v>
      </c>
      <c r="X27" s="32">
        <f t="shared" si="8"/>
        <v>0</v>
      </c>
      <c r="Y27" s="32">
        <f t="shared" si="8"/>
        <v>0</v>
      </c>
      <c r="Z27" s="32">
        <f t="shared" si="8"/>
        <v>0</v>
      </c>
      <c r="AA27" s="32">
        <f t="shared" si="8"/>
        <v>0</v>
      </c>
      <c r="AB27" s="32">
        <f t="shared" si="8"/>
        <v>0</v>
      </c>
      <c r="AC27" s="32">
        <f t="shared" si="8"/>
        <v>0</v>
      </c>
      <c r="AD27" s="32">
        <f t="shared" si="8"/>
        <v>0</v>
      </c>
      <c r="AE27" s="32">
        <f t="shared" si="8"/>
        <v>0</v>
      </c>
      <c r="AF27" s="32">
        <f t="shared" si="9"/>
        <v>0</v>
      </c>
      <c r="AG27" s="32">
        <f t="shared" si="9"/>
        <v>0</v>
      </c>
      <c r="AH27" s="32">
        <f t="shared" si="9"/>
        <v>0</v>
      </c>
      <c r="AI27" s="32">
        <f t="shared" si="9"/>
        <v>0</v>
      </c>
      <c r="AJ27" s="32">
        <f t="shared" si="9"/>
        <v>0</v>
      </c>
      <c r="AK27" s="32">
        <f t="shared" si="9"/>
        <v>0</v>
      </c>
      <c r="AL27" s="32">
        <f t="shared" si="9"/>
        <v>0</v>
      </c>
      <c r="AM27" s="32">
        <f t="shared" si="9"/>
        <v>0</v>
      </c>
    </row>
    <row r="28" spans="1:39" x14ac:dyDescent="0.2">
      <c r="A28" s="32">
        <f t="shared" si="10"/>
        <v>0</v>
      </c>
      <c r="B28" s="33"/>
      <c r="C28" s="33"/>
      <c r="D28" s="34"/>
      <c r="E28" s="34"/>
      <c r="G28" s="32">
        <f t="shared" si="11"/>
        <v>0</v>
      </c>
      <c r="H28" s="35"/>
      <c r="I28" s="35"/>
      <c r="J28" s="36"/>
      <c r="K28" s="36"/>
      <c r="M28" s="1">
        <f t="shared" si="4"/>
        <v>0</v>
      </c>
      <c r="N28" s="1">
        <f t="shared" si="5"/>
        <v>0</v>
      </c>
      <c r="O28" s="1">
        <f t="shared" si="6"/>
        <v>0</v>
      </c>
      <c r="P28" s="1">
        <f t="shared" si="7"/>
        <v>0</v>
      </c>
      <c r="X28" s="32">
        <f t="shared" si="8"/>
        <v>0</v>
      </c>
      <c r="Y28" s="32">
        <f t="shared" si="8"/>
        <v>0</v>
      </c>
      <c r="Z28" s="32">
        <f t="shared" si="8"/>
        <v>0</v>
      </c>
      <c r="AA28" s="32">
        <f t="shared" si="8"/>
        <v>0</v>
      </c>
      <c r="AB28" s="32">
        <f t="shared" si="8"/>
        <v>0</v>
      </c>
      <c r="AC28" s="32">
        <f t="shared" si="8"/>
        <v>0</v>
      </c>
      <c r="AD28" s="32">
        <f t="shared" si="8"/>
        <v>0</v>
      </c>
      <c r="AE28" s="32">
        <f t="shared" si="8"/>
        <v>0</v>
      </c>
      <c r="AF28" s="32">
        <f t="shared" si="9"/>
        <v>0</v>
      </c>
      <c r="AG28" s="32">
        <f t="shared" si="9"/>
        <v>0</v>
      </c>
      <c r="AH28" s="32">
        <f t="shared" si="9"/>
        <v>0</v>
      </c>
      <c r="AI28" s="32">
        <f t="shared" si="9"/>
        <v>0</v>
      </c>
      <c r="AJ28" s="32">
        <f t="shared" si="9"/>
        <v>0</v>
      </c>
      <c r="AK28" s="32">
        <f t="shared" si="9"/>
        <v>0</v>
      </c>
      <c r="AL28" s="32">
        <f t="shared" si="9"/>
        <v>0</v>
      </c>
      <c r="AM28" s="32">
        <f t="shared" si="9"/>
        <v>0</v>
      </c>
    </row>
    <row r="29" spans="1:39" x14ac:dyDescent="0.2">
      <c r="A29" s="32">
        <f t="shared" si="10"/>
        <v>0</v>
      </c>
      <c r="B29" s="33"/>
      <c r="C29" s="33"/>
      <c r="D29" s="34"/>
      <c r="E29" s="34"/>
      <c r="G29" s="32">
        <f t="shared" si="11"/>
        <v>0</v>
      </c>
      <c r="H29" s="35"/>
      <c r="I29" s="35"/>
      <c r="J29" s="36"/>
      <c r="K29" s="36"/>
      <c r="M29" s="1">
        <f t="shared" si="4"/>
        <v>0</v>
      </c>
      <c r="N29" s="1">
        <f t="shared" si="5"/>
        <v>0</v>
      </c>
      <c r="O29" s="1">
        <f t="shared" si="6"/>
        <v>0</v>
      </c>
      <c r="P29" s="1">
        <f t="shared" si="7"/>
        <v>0</v>
      </c>
      <c r="X29" s="32">
        <f t="shared" si="8"/>
        <v>0</v>
      </c>
      <c r="Y29" s="32">
        <f t="shared" si="8"/>
        <v>0</v>
      </c>
      <c r="Z29" s="32">
        <f t="shared" si="8"/>
        <v>0</v>
      </c>
      <c r="AA29" s="32">
        <f t="shared" si="8"/>
        <v>0</v>
      </c>
      <c r="AB29" s="32">
        <f t="shared" si="8"/>
        <v>0</v>
      </c>
      <c r="AC29" s="32">
        <f t="shared" si="8"/>
        <v>0</v>
      </c>
      <c r="AD29" s="32">
        <f t="shared" si="8"/>
        <v>0</v>
      </c>
      <c r="AE29" s="32">
        <f t="shared" si="8"/>
        <v>0</v>
      </c>
      <c r="AF29" s="32">
        <f t="shared" si="9"/>
        <v>0</v>
      </c>
      <c r="AG29" s="32">
        <f t="shared" si="9"/>
        <v>0</v>
      </c>
      <c r="AH29" s="32">
        <f t="shared" si="9"/>
        <v>0</v>
      </c>
      <c r="AI29" s="32">
        <f t="shared" si="9"/>
        <v>0</v>
      </c>
      <c r="AJ29" s="32">
        <f t="shared" si="9"/>
        <v>0</v>
      </c>
      <c r="AK29" s="32">
        <f t="shared" si="9"/>
        <v>0</v>
      </c>
      <c r="AL29" s="32">
        <f t="shared" si="9"/>
        <v>0</v>
      </c>
      <c r="AM29" s="32">
        <f t="shared" si="9"/>
        <v>0</v>
      </c>
    </row>
    <row r="30" spans="1:39" x14ac:dyDescent="0.2">
      <c r="A30" s="32">
        <f t="shared" si="10"/>
        <v>0</v>
      </c>
      <c r="B30" s="33"/>
      <c r="C30" s="33"/>
      <c r="D30" s="34"/>
      <c r="E30" s="34"/>
      <c r="G30" s="32">
        <f t="shared" si="11"/>
        <v>0</v>
      </c>
      <c r="H30" s="35"/>
      <c r="I30" s="35"/>
      <c r="J30" s="36"/>
      <c r="K30" s="36"/>
      <c r="M30" s="1">
        <f t="shared" si="4"/>
        <v>0</v>
      </c>
      <c r="N30" s="1">
        <f t="shared" si="5"/>
        <v>0</v>
      </c>
      <c r="O30" s="1">
        <f t="shared" si="6"/>
        <v>0</v>
      </c>
      <c r="P30" s="1">
        <f t="shared" si="7"/>
        <v>0</v>
      </c>
      <c r="X30" s="32">
        <f t="shared" si="8"/>
        <v>0</v>
      </c>
      <c r="Y30" s="32">
        <f t="shared" si="8"/>
        <v>0</v>
      </c>
      <c r="Z30" s="32">
        <f t="shared" si="8"/>
        <v>0</v>
      </c>
      <c r="AA30" s="32">
        <f t="shared" si="8"/>
        <v>0</v>
      </c>
      <c r="AB30" s="32">
        <f t="shared" si="8"/>
        <v>0</v>
      </c>
      <c r="AC30" s="32">
        <f t="shared" si="8"/>
        <v>0</v>
      </c>
      <c r="AD30" s="32">
        <f t="shared" si="8"/>
        <v>0</v>
      </c>
      <c r="AE30" s="32">
        <f t="shared" si="8"/>
        <v>0</v>
      </c>
      <c r="AF30" s="32">
        <f t="shared" si="9"/>
        <v>0</v>
      </c>
      <c r="AG30" s="32">
        <f t="shared" si="9"/>
        <v>0</v>
      </c>
      <c r="AH30" s="32">
        <f t="shared" si="9"/>
        <v>0</v>
      </c>
      <c r="AI30" s="32">
        <f t="shared" si="9"/>
        <v>0</v>
      </c>
      <c r="AJ30" s="32">
        <f t="shared" si="9"/>
        <v>0</v>
      </c>
      <c r="AK30" s="32">
        <f t="shared" si="9"/>
        <v>0</v>
      </c>
      <c r="AL30" s="32">
        <f t="shared" si="9"/>
        <v>0</v>
      </c>
      <c r="AM30" s="32">
        <f t="shared" si="9"/>
        <v>0</v>
      </c>
    </row>
    <row r="31" spans="1:39" x14ac:dyDescent="0.2">
      <c r="A31" s="32">
        <f t="shared" si="10"/>
        <v>0</v>
      </c>
      <c r="B31" s="33"/>
      <c r="C31" s="33"/>
      <c r="D31" s="34"/>
      <c r="E31" s="34"/>
      <c r="G31" s="32">
        <f t="shared" si="11"/>
        <v>0</v>
      </c>
      <c r="H31" s="35"/>
      <c r="I31" s="35"/>
      <c r="J31" s="36"/>
      <c r="K31" s="36"/>
      <c r="M31" s="1">
        <f t="shared" si="4"/>
        <v>0</v>
      </c>
      <c r="N31" s="1">
        <f t="shared" si="5"/>
        <v>0</v>
      </c>
      <c r="O31" s="1">
        <f t="shared" si="6"/>
        <v>0</v>
      </c>
      <c r="P31" s="1">
        <f t="shared" si="7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2">
        <f t="shared" si="8"/>
        <v>0</v>
      </c>
      <c r="AE31" s="32">
        <f t="shared" si="8"/>
        <v>0</v>
      </c>
      <c r="AF31" s="32">
        <f t="shared" si="9"/>
        <v>0</v>
      </c>
      <c r="AG31" s="32">
        <f t="shared" si="9"/>
        <v>0</v>
      </c>
      <c r="AH31" s="32">
        <f t="shared" si="9"/>
        <v>0</v>
      </c>
      <c r="AI31" s="32">
        <f t="shared" si="9"/>
        <v>0</v>
      </c>
      <c r="AJ31" s="32">
        <f t="shared" si="9"/>
        <v>0</v>
      </c>
      <c r="AK31" s="32">
        <f t="shared" si="9"/>
        <v>0</v>
      </c>
      <c r="AL31" s="32">
        <f t="shared" si="9"/>
        <v>0</v>
      </c>
      <c r="AM31" s="32">
        <f t="shared" si="9"/>
        <v>0</v>
      </c>
    </row>
    <row r="32" spans="1:39" x14ac:dyDescent="0.2">
      <c r="A32" s="32">
        <f t="shared" si="10"/>
        <v>0</v>
      </c>
      <c r="B32" s="33"/>
      <c r="C32" s="33"/>
      <c r="D32" s="34"/>
      <c r="E32" s="34"/>
      <c r="G32" s="32">
        <f t="shared" si="11"/>
        <v>0</v>
      </c>
      <c r="H32" s="35"/>
      <c r="I32" s="35"/>
      <c r="J32" s="36"/>
      <c r="K32" s="36"/>
      <c r="M32" s="1">
        <f t="shared" si="4"/>
        <v>0</v>
      </c>
      <c r="N32" s="1">
        <f t="shared" si="5"/>
        <v>0</v>
      </c>
      <c r="O32" s="1">
        <f t="shared" si="6"/>
        <v>0</v>
      </c>
      <c r="P32" s="1">
        <f t="shared" si="7"/>
        <v>0</v>
      </c>
      <c r="X32" s="32">
        <f t="shared" si="8"/>
        <v>0</v>
      </c>
      <c r="Y32" s="32">
        <f t="shared" si="8"/>
        <v>0</v>
      </c>
      <c r="Z32" s="32">
        <f t="shared" si="8"/>
        <v>0</v>
      </c>
      <c r="AA32" s="32">
        <f t="shared" si="8"/>
        <v>0</v>
      </c>
      <c r="AB32" s="32">
        <f t="shared" si="8"/>
        <v>0</v>
      </c>
      <c r="AC32" s="32">
        <f t="shared" si="8"/>
        <v>0</v>
      </c>
      <c r="AD32" s="32">
        <f t="shared" si="8"/>
        <v>0</v>
      </c>
      <c r="AE32" s="32">
        <f t="shared" si="8"/>
        <v>0</v>
      </c>
      <c r="AF32" s="32">
        <f t="shared" si="9"/>
        <v>0</v>
      </c>
      <c r="AG32" s="32">
        <f t="shared" si="9"/>
        <v>0</v>
      </c>
      <c r="AH32" s="32">
        <f t="shared" si="9"/>
        <v>0</v>
      </c>
      <c r="AI32" s="32">
        <f t="shared" si="9"/>
        <v>0</v>
      </c>
      <c r="AJ32" s="32">
        <f t="shared" si="9"/>
        <v>0</v>
      </c>
      <c r="AK32" s="32">
        <f t="shared" si="9"/>
        <v>0</v>
      </c>
      <c r="AL32" s="32">
        <f t="shared" si="9"/>
        <v>0</v>
      </c>
      <c r="AM32" s="32">
        <f t="shared" si="9"/>
        <v>0</v>
      </c>
    </row>
    <row r="33" spans="1:39" x14ac:dyDescent="0.2">
      <c r="A33" s="32">
        <f t="shared" si="10"/>
        <v>0</v>
      </c>
      <c r="B33" s="33"/>
      <c r="C33" s="33"/>
      <c r="D33" s="34"/>
      <c r="E33" s="34"/>
      <c r="G33" s="32">
        <f t="shared" si="11"/>
        <v>0</v>
      </c>
      <c r="H33" s="35"/>
      <c r="I33" s="35"/>
      <c r="J33" s="36"/>
      <c r="K33" s="36"/>
      <c r="M33" s="1">
        <f t="shared" si="4"/>
        <v>0</v>
      </c>
      <c r="N33" s="1">
        <f t="shared" si="5"/>
        <v>0</v>
      </c>
      <c r="O33" s="1">
        <f t="shared" si="6"/>
        <v>0</v>
      </c>
      <c r="P33" s="1">
        <f t="shared" si="7"/>
        <v>0</v>
      </c>
      <c r="X33" s="32">
        <f t="shared" si="8"/>
        <v>0</v>
      </c>
      <c r="Y33" s="32">
        <f t="shared" si="8"/>
        <v>0</v>
      </c>
      <c r="Z33" s="32">
        <f t="shared" si="8"/>
        <v>0</v>
      </c>
      <c r="AA33" s="32">
        <f t="shared" si="8"/>
        <v>0</v>
      </c>
      <c r="AB33" s="32">
        <f t="shared" si="8"/>
        <v>0</v>
      </c>
      <c r="AC33" s="32">
        <f t="shared" si="8"/>
        <v>0</v>
      </c>
      <c r="AD33" s="32">
        <f t="shared" si="8"/>
        <v>0</v>
      </c>
      <c r="AE33" s="32">
        <f t="shared" si="8"/>
        <v>0</v>
      </c>
      <c r="AF33" s="32">
        <f t="shared" si="9"/>
        <v>0</v>
      </c>
      <c r="AG33" s="32">
        <f t="shared" si="9"/>
        <v>0</v>
      </c>
      <c r="AH33" s="32">
        <f t="shared" si="9"/>
        <v>0</v>
      </c>
      <c r="AI33" s="32">
        <f t="shared" si="9"/>
        <v>0</v>
      </c>
      <c r="AJ33" s="32">
        <f t="shared" si="9"/>
        <v>0</v>
      </c>
      <c r="AK33" s="32">
        <f t="shared" si="9"/>
        <v>0</v>
      </c>
      <c r="AL33" s="32">
        <f t="shared" si="9"/>
        <v>0</v>
      </c>
      <c r="AM33" s="32">
        <f t="shared" si="9"/>
        <v>0</v>
      </c>
    </row>
    <row r="34" spans="1:39" x14ac:dyDescent="0.2">
      <c r="A34" s="32">
        <f t="shared" si="10"/>
        <v>0</v>
      </c>
      <c r="B34" s="33"/>
      <c r="C34" s="33"/>
      <c r="D34" s="34"/>
      <c r="E34" s="34"/>
      <c r="G34" s="32">
        <f t="shared" si="11"/>
        <v>0</v>
      </c>
      <c r="H34" s="35"/>
      <c r="I34" s="35"/>
      <c r="J34" s="36"/>
      <c r="K34" s="36"/>
      <c r="M34" s="1">
        <f t="shared" si="4"/>
        <v>0</v>
      </c>
      <c r="N34" s="1">
        <f t="shared" si="5"/>
        <v>0</v>
      </c>
      <c r="O34" s="1">
        <f t="shared" si="6"/>
        <v>0</v>
      </c>
      <c r="P34" s="1">
        <f t="shared" si="7"/>
        <v>0</v>
      </c>
      <c r="X34" s="32">
        <f t="shared" si="8"/>
        <v>0</v>
      </c>
      <c r="Y34" s="32">
        <f t="shared" si="8"/>
        <v>0</v>
      </c>
      <c r="Z34" s="32">
        <f t="shared" si="8"/>
        <v>0</v>
      </c>
      <c r="AA34" s="32">
        <f t="shared" si="8"/>
        <v>0</v>
      </c>
      <c r="AB34" s="32">
        <f t="shared" si="8"/>
        <v>0</v>
      </c>
      <c r="AC34" s="32">
        <f t="shared" si="8"/>
        <v>0</v>
      </c>
      <c r="AD34" s="32">
        <f t="shared" si="8"/>
        <v>0</v>
      </c>
      <c r="AE34" s="32">
        <f t="shared" si="8"/>
        <v>0</v>
      </c>
      <c r="AF34" s="32">
        <f t="shared" si="9"/>
        <v>0</v>
      </c>
      <c r="AG34" s="32">
        <f t="shared" si="9"/>
        <v>0</v>
      </c>
      <c r="AH34" s="32">
        <f t="shared" si="9"/>
        <v>0</v>
      </c>
      <c r="AI34" s="32">
        <f t="shared" si="9"/>
        <v>0</v>
      </c>
      <c r="AJ34" s="32">
        <f t="shared" si="9"/>
        <v>0</v>
      </c>
      <c r="AK34" s="32">
        <f t="shared" si="9"/>
        <v>0</v>
      </c>
      <c r="AL34" s="32">
        <f t="shared" si="9"/>
        <v>0</v>
      </c>
      <c r="AM34" s="32">
        <f t="shared" si="9"/>
        <v>0</v>
      </c>
    </row>
    <row r="35" spans="1:39" x14ac:dyDescent="0.2">
      <c r="A35" s="32">
        <f t="shared" si="10"/>
        <v>0</v>
      </c>
      <c r="B35" s="33"/>
      <c r="C35" s="33"/>
      <c r="D35" s="34"/>
      <c r="E35" s="34"/>
      <c r="G35" s="32">
        <f t="shared" si="11"/>
        <v>0</v>
      </c>
      <c r="H35" s="35"/>
      <c r="I35" s="35"/>
      <c r="J35" s="36"/>
      <c r="K35" s="36"/>
      <c r="M35" s="1">
        <f t="shared" si="4"/>
        <v>0</v>
      </c>
      <c r="N35" s="1">
        <f t="shared" si="5"/>
        <v>0</v>
      </c>
      <c r="O35" s="1">
        <f t="shared" si="6"/>
        <v>0</v>
      </c>
      <c r="P35" s="1">
        <f t="shared" si="7"/>
        <v>0</v>
      </c>
      <c r="X35" s="32">
        <f t="shared" si="8"/>
        <v>0</v>
      </c>
      <c r="Y35" s="32">
        <f t="shared" si="8"/>
        <v>0</v>
      </c>
      <c r="Z35" s="32">
        <f t="shared" si="8"/>
        <v>0</v>
      </c>
      <c r="AA35" s="32">
        <f t="shared" si="8"/>
        <v>0</v>
      </c>
      <c r="AB35" s="32">
        <f t="shared" si="8"/>
        <v>0</v>
      </c>
      <c r="AC35" s="32">
        <f t="shared" si="8"/>
        <v>0</v>
      </c>
      <c r="AD35" s="32">
        <f t="shared" si="8"/>
        <v>0</v>
      </c>
      <c r="AE35" s="32">
        <f t="shared" si="8"/>
        <v>0</v>
      </c>
      <c r="AF35" s="32">
        <f t="shared" si="9"/>
        <v>0</v>
      </c>
      <c r="AG35" s="32">
        <f t="shared" si="9"/>
        <v>0</v>
      </c>
      <c r="AH35" s="32">
        <f t="shared" si="9"/>
        <v>0</v>
      </c>
      <c r="AI35" s="32">
        <f t="shared" si="9"/>
        <v>0</v>
      </c>
      <c r="AJ35" s="32">
        <f t="shared" si="9"/>
        <v>0</v>
      </c>
      <c r="AK35" s="32">
        <f t="shared" si="9"/>
        <v>0</v>
      </c>
      <c r="AL35" s="32">
        <f t="shared" si="9"/>
        <v>0</v>
      </c>
      <c r="AM35" s="32">
        <f t="shared" si="9"/>
        <v>0</v>
      </c>
    </row>
    <row r="36" spans="1:39" x14ac:dyDescent="0.2">
      <c r="A36" s="32">
        <f t="shared" si="10"/>
        <v>0</v>
      </c>
      <c r="B36" s="33"/>
      <c r="C36" s="33"/>
      <c r="D36" s="34"/>
      <c r="E36" s="34"/>
      <c r="G36" s="32">
        <f t="shared" si="11"/>
        <v>0</v>
      </c>
      <c r="H36" s="35"/>
      <c r="I36" s="35"/>
      <c r="J36" s="36"/>
      <c r="K36" s="36"/>
      <c r="M36" s="1">
        <f t="shared" si="4"/>
        <v>0</v>
      </c>
      <c r="N36" s="1">
        <f t="shared" si="5"/>
        <v>0</v>
      </c>
      <c r="O36" s="1">
        <f t="shared" si="6"/>
        <v>0</v>
      </c>
      <c r="P36" s="1">
        <f t="shared" si="7"/>
        <v>0</v>
      </c>
      <c r="X36" s="32">
        <f t="shared" ref="X36:AE45" si="12">IF($E36=X$23,1,0)</f>
        <v>0</v>
      </c>
      <c r="Y36" s="32">
        <f t="shared" si="12"/>
        <v>0</v>
      </c>
      <c r="Z36" s="32">
        <f t="shared" si="12"/>
        <v>0</v>
      </c>
      <c r="AA36" s="32">
        <f t="shared" si="12"/>
        <v>0</v>
      </c>
      <c r="AB36" s="32">
        <f t="shared" si="12"/>
        <v>0</v>
      </c>
      <c r="AC36" s="32">
        <f t="shared" si="12"/>
        <v>0</v>
      </c>
      <c r="AD36" s="32">
        <f t="shared" si="12"/>
        <v>0</v>
      </c>
      <c r="AE36" s="32">
        <f t="shared" si="12"/>
        <v>0</v>
      </c>
      <c r="AF36" s="32">
        <f t="shared" ref="AF36:AM45" si="13">IF($K36=AF$23,1,0)</f>
        <v>0</v>
      </c>
      <c r="AG36" s="32">
        <f t="shared" si="13"/>
        <v>0</v>
      </c>
      <c r="AH36" s="32">
        <f t="shared" si="13"/>
        <v>0</v>
      </c>
      <c r="AI36" s="32">
        <f t="shared" si="13"/>
        <v>0</v>
      </c>
      <c r="AJ36" s="32">
        <f t="shared" si="13"/>
        <v>0</v>
      </c>
      <c r="AK36" s="32">
        <f t="shared" si="13"/>
        <v>0</v>
      </c>
      <c r="AL36" s="32">
        <f t="shared" si="13"/>
        <v>0</v>
      </c>
      <c r="AM36" s="32">
        <f t="shared" si="13"/>
        <v>0</v>
      </c>
    </row>
    <row r="37" spans="1:39" x14ac:dyDescent="0.2">
      <c r="A37" s="32">
        <f t="shared" si="10"/>
        <v>0</v>
      </c>
      <c r="B37" s="33"/>
      <c r="C37" s="33"/>
      <c r="D37" s="34"/>
      <c r="E37" s="34"/>
      <c r="G37" s="32">
        <f t="shared" si="11"/>
        <v>0</v>
      </c>
      <c r="H37" s="35"/>
      <c r="I37" s="35"/>
      <c r="J37" s="36"/>
      <c r="K37" s="36"/>
      <c r="M37" s="1">
        <f t="shared" si="4"/>
        <v>0</v>
      </c>
      <c r="N37" s="1">
        <f t="shared" si="5"/>
        <v>0</v>
      </c>
      <c r="O37" s="1">
        <f t="shared" si="6"/>
        <v>0</v>
      </c>
      <c r="P37" s="1">
        <f t="shared" si="7"/>
        <v>0</v>
      </c>
      <c r="X37" s="32">
        <f t="shared" si="12"/>
        <v>0</v>
      </c>
      <c r="Y37" s="32">
        <f t="shared" si="12"/>
        <v>0</v>
      </c>
      <c r="Z37" s="32">
        <f t="shared" si="12"/>
        <v>0</v>
      </c>
      <c r="AA37" s="32">
        <f t="shared" si="12"/>
        <v>0</v>
      </c>
      <c r="AB37" s="32">
        <f t="shared" si="12"/>
        <v>0</v>
      </c>
      <c r="AC37" s="32">
        <f t="shared" si="12"/>
        <v>0</v>
      </c>
      <c r="AD37" s="32">
        <f t="shared" si="12"/>
        <v>0</v>
      </c>
      <c r="AE37" s="32">
        <f t="shared" si="12"/>
        <v>0</v>
      </c>
      <c r="AF37" s="32">
        <f t="shared" si="13"/>
        <v>0</v>
      </c>
      <c r="AG37" s="32">
        <f t="shared" si="13"/>
        <v>0</v>
      </c>
      <c r="AH37" s="32">
        <f t="shared" si="13"/>
        <v>0</v>
      </c>
      <c r="AI37" s="32">
        <f t="shared" si="13"/>
        <v>0</v>
      </c>
      <c r="AJ37" s="32">
        <f t="shared" si="13"/>
        <v>0</v>
      </c>
      <c r="AK37" s="32">
        <f t="shared" si="13"/>
        <v>0</v>
      </c>
      <c r="AL37" s="32">
        <f t="shared" si="13"/>
        <v>0</v>
      </c>
      <c r="AM37" s="32">
        <f t="shared" si="13"/>
        <v>0</v>
      </c>
    </row>
    <row r="38" spans="1:39" x14ac:dyDescent="0.2">
      <c r="A38" s="32">
        <f t="shared" si="10"/>
        <v>0</v>
      </c>
      <c r="B38" s="33"/>
      <c r="C38" s="33"/>
      <c r="D38" s="34"/>
      <c r="E38" s="34"/>
      <c r="G38" s="32">
        <f t="shared" si="11"/>
        <v>0</v>
      </c>
      <c r="H38" s="35"/>
      <c r="I38" s="35"/>
      <c r="J38" s="36"/>
      <c r="K38" s="36"/>
      <c r="M38" s="1">
        <f t="shared" si="4"/>
        <v>0</v>
      </c>
      <c r="N38" s="1">
        <f t="shared" si="5"/>
        <v>0</v>
      </c>
      <c r="O38" s="1">
        <f t="shared" si="6"/>
        <v>0</v>
      </c>
      <c r="P38" s="1">
        <f t="shared" si="7"/>
        <v>0</v>
      </c>
      <c r="X38" s="32">
        <f t="shared" si="12"/>
        <v>0</v>
      </c>
      <c r="Y38" s="32">
        <f t="shared" si="12"/>
        <v>0</v>
      </c>
      <c r="Z38" s="32">
        <f t="shared" si="12"/>
        <v>0</v>
      </c>
      <c r="AA38" s="32">
        <f t="shared" si="12"/>
        <v>0</v>
      </c>
      <c r="AB38" s="32">
        <f t="shared" si="12"/>
        <v>0</v>
      </c>
      <c r="AC38" s="32">
        <f t="shared" si="12"/>
        <v>0</v>
      </c>
      <c r="AD38" s="32">
        <f t="shared" si="12"/>
        <v>0</v>
      </c>
      <c r="AE38" s="32">
        <f t="shared" si="12"/>
        <v>0</v>
      </c>
      <c r="AF38" s="32">
        <f t="shared" si="13"/>
        <v>0</v>
      </c>
      <c r="AG38" s="32">
        <f t="shared" si="13"/>
        <v>0</v>
      </c>
      <c r="AH38" s="32">
        <f t="shared" si="13"/>
        <v>0</v>
      </c>
      <c r="AI38" s="32">
        <f t="shared" si="13"/>
        <v>0</v>
      </c>
      <c r="AJ38" s="32">
        <f t="shared" si="13"/>
        <v>0</v>
      </c>
      <c r="AK38" s="32">
        <f t="shared" si="13"/>
        <v>0</v>
      </c>
      <c r="AL38" s="32">
        <f t="shared" si="13"/>
        <v>0</v>
      </c>
      <c r="AM38" s="32">
        <f t="shared" si="13"/>
        <v>0</v>
      </c>
    </row>
    <row r="39" spans="1:39" x14ac:dyDescent="0.2">
      <c r="A39" s="32">
        <f t="shared" si="10"/>
        <v>0</v>
      </c>
      <c r="B39" s="33"/>
      <c r="C39" s="33"/>
      <c r="D39" s="34"/>
      <c r="E39" s="34"/>
      <c r="G39" s="32">
        <f t="shared" si="11"/>
        <v>0</v>
      </c>
      <c r="H39" s="35"/>
      <c r="I39" s="35"/>
      <c r="J39" s="36"/>
      <c r="K39" s="36"/>
      <c r="M39" s="1">
        <f t="shared" si="4"/>
        <v>0</v>
      </c>
      <c r="N39" s="1">
        <f t="shared" si="5"/>
        <v>0</v>
      </c>
      <c r="O39" s="1">
        <f t="shared" si="6"/>
        <v>0</v>
      </c>
      <c r="P39" s="1">
        <f t="shared" si="7"/>
        <v>0</v>
      </c>
      <c r="X39" s="32">
        <f t="shared" si="12"/>
        <v>0</v>
      </c>
      <c r="Y39" s="32">
        <f t="shared" si="12"/>
        <v>0</v>
      </c>
      <c r="Z39" s="32">
        <f t="shared" si="12"/>
        <v>0</v>
      </c>
      <c r="AA39" s="32">
        <f t="shared" si="12"/>
        <v>0</v>
      </c>
      <c r="AB39" s="32">
        <f t="shared" si="12"/>
        <v>0</v>
      </c>
      <c r="AC39" s="32">
        <f t="shared" si="12"/>
        <v>0</v>
      </c>
      <c r="AD39" s="32">
        <f t="shared" si="12"/>
        <v>0</v>
      </c>
      <c r="AE39" s="32">
        <f t="shared" si="12"/>
        <v>0</v>
      </c>
      <c r="AF39" s="32">
        <f t="shared" si="13"/>
        <v>0</v>
      </c>
      <c r="AG39" s="32">
        <f t="shared" si="13"/>
        <v>0</v>
      </c>
      <c r="AH39" s="32">
        <f t="shared" si="13"/>
        <v>0</v>
      </c>
      <c r="AI39" s="32">
        <f t="shared" si="13"/>
        <v>0</v>
      </c>
      <c r="AJ39" s="32">
        <f t="shared" si="13"/>
        <v>0</v>
      </c>
      <c r="AK39" s="32">
        <f t="shared" si="13"/>
        <v>0</v>
      </c>
      <c r="AL39" s="32">
        <f t="shared" si="13"/>
        <v>0</v>
      </c>
      <c r="AM39" s="32">
        <f t="shared" si="13"/>
        <v>0</v>
      </c>
    </row>
    <row r="40" spans="1:39" x14ac:dyDescent="0.2">
      <c r="A40" s="32">
        <f t="shared" si="10"/>
        <v>0</v>
      </c>
      <c r="B40" s="33"/>
      <c r="C40" s="33"/>
      <c r="D40" s="34"/>
      <c r="E40" s="34"/>
      <c r="G40" s="32">
        <f t="shared" si="11"/>
        <v>0</v>
      </c>
      <c r="H40" s="35"/>
      <c r="I40" s="35"/>
      <c r="J40" s="36"/>
      <c r="K40" s="36"/>
      <c r="M40" s="1">
        <f t="shared" si="4"/>
        <v>0</v>
      </c>
      <c r="N40" s="1">
        <f t="shared" si="5"/>
        <v>0</v>
      </c>
      <c r="O40" s="1">
        <f t="shared" si="6"/>
        <v>0</v>
      </c>
      <c r="P40" s="1">
        <f t="shared" si="7"/>
        <v>0</v>
      </c>
      <c r="X40" s="32">
        <f t="shared" si="12"/>
        <v>0</v>
      </c>
      <c r="Y40" s="32">
        <f t="shared" si="12"/>
        <v>0</v>
      </c>
      <c r="Z40" s="32">
        <f t="shared" si="12"/>
        <v>0</v>
      </c>
      <c r="AA40" s="32">
        <f t="shared" si="12"/>
        <v>0</v>
      </c>
      <c r="AB40" s="32">
        <f t="shared" si="12"/>
        <v>0</v>
      </c>
      <c r="AC40" s="32">
        <f t="shared" si="12"/>
        <v>0</v>
      </c>
      <c r="AD40" s="32">
        <f t="shared" si="12"/>
        <v>0</v>
      </c>
      <c r="AE40" s="32">
        <f t="shared" si="12"/>
        <v>0</v>
      </c>
      <c r="AF40" s="32">
        <f t="shared" si="13"/>
        <v>0</v>
      </c>
      <c r="AG40" s="32">
        <f t="shared" si="13"/>
        <v>0</v>
      </c>
      <c r="AH40" s="32">
        <f t="shared" si="13"/>
        <v>0</v>
      </c>
      <c r="AI40" s="32">
        <f t="shared" si="13"/>
        <v>0</v>
      </c>
      <c r="AJ40" s="32">
        <f t="shared" si="13"/>
        <v>0</v>
      </c>
      <c r="AK40" s="32">
        <f t="shared" si="13"/>
        <v>0</v>
      </c>
      <c r="AL40" s="32">
        <f t="shared" si="13"/>
        <v>0</v>
      </c>
      <c r="AM40" s="32">
        <f t="shared" si="13"/>
        <v>0</v>
      </c>
    </row>
    <row r="41" spans="1:39" x14ac:dyDescent="0.2">
      <c r="A41" s="32">
        <f t="shared" si="10"/>
        <v>0</v>
      </c>
      <c r="B41" s="33"/>
      <c r="C41" s="33"/>
      <c r="D41" s="34"/>
      <c r="E41" s="34"/>
      <c r="G41" s="32">
        <f t="shared" si="11"/>
        <v>0</v>
      </c>
      <c r="H41" s="35"/>
      <c r="I41" s="35"/>
      <c r="J41" s="36"/>
      <c r="K41" s="36"/>
      <c r="M41" s="1">
        <f t="shared" si="4"/>
        <v>0</v>
      </c>
      <c r="N41" s="1">
        <f t="shared" si="5"/>
        <v>0</v>
      </c>
      <c r="O41" s="1">
        <f t="shared" si="6"/>
        <v>0</v>
      </c>
      <c r="P41" s="1">
        <f t="shared" si="7"/>
        <v>0</v>
      </c>
      <c r="X41" s="32">
        <f t="shared" si="12"/>
        <v>0</v>
      </c>
      <c r="Y41" s="32">
        <f t="shared" si="12"/>
        <v>0</v>
      </c>
      <c r="Z41" s="32">
        <f t="shared" si="12"/>
        <v>0</v>
      </c>
      <c r="AA41" s="32">
        <f t="shared" si="12"/>
        <v>0</v>
      </c>
      <c r="AB41" s="32">
        <f t="shared" si="12"/>
        <v>0</v>
      </c>
      <c r="AC41" s="32">
        <f t="shared" si="12"/>
        <v>0</v>
      </c>
      <c r="AD41" s="32">
        <f t="shared" si="12"/>
        <v>0</v>
      </c>
      <c r="AE41" s="32">
        <f t="shared" si="12"/>
        <v>0</v>
      </c>
      <c r="AF41" s="32">
        <f t="shared" si="13"/>
        <v>0</v>
      </c>
      <c r="AG41" s="32">
        <f t="shared" si="13"/>
        <v>0</v>
      </c>
      <c r="AH41" s="32">
        <f t="shared" si="13"/>
        <v>0</v>
      </c>
      <c r="AI41" s="32">
        <f t="shared" si="13"/>
        <v>0</v>
      </c>
      <c r="AJ41" s="32">
        <f t="shared" si="13"/>
        <v>0</v>
      </c>
      <c r="AK41" s="32">
        <f t="shared" si="13"/>
        <v>0</v>
      </c>
      <c r="AL41" s="32">
        <f t="shared" si="13"/>
        <v>0</v>
      </c>
      <c r="AM41" s="32">
        <f t="shared" si="13"/>
        <v>0</v>
      </c>
    </row>
    <row r="42" spans="1:39" x14ac:dyDescent="0.2">
      <c r="A42" s="32">
        <f t="shared" si="10"/>
        <v>0</v>
      </c>
      <c r="B42" s="33"/>
      <c r="C42" s="33"/>
      <c r="D42" s="34"/>
      <c r="E42" s="34"/>
      <c r="G42" s="32">
        <f t="shared" si="11"/>
        <v>0</v>
      </c>
      <c r="H42" s="35"/>
      <c r="I42" s="35"/>
      <c r="J42" s="36"/>
      <c r="K42" s="36"/>
      <c r="M42" s="1">
        <f t="shared" si="4"/>
        <v>0</v>
      </c>
      <c r="N42" s="1">
        <f t="shared" si="5"/>
        <v>0</v>
      </c>
      <c r="O42" s="1">
        <f t="shared" si="6"/>
        <v>0</v>
      </c>
      <c r="P42" s="1">
        <f t="shared" si="7"/>
        <v>0</v>
      </c>
      <c r="X42" s="32">
        <f t="shared" si="12"/>
        <v>0</v>
      </c>
      <c r="Y42" s="32">
        <f t="shared" si="12"/>
        <v>0</v>
      </c>
      <c r="Z42" s="32">
        <f t="shared" si="12"/>
        <v>0</v>
      </c>
      <c r="AA42" s="32">
        <f t="shared" si="12"/>
        <v>0</v>
      </c>
      <c r="AB42" s="32">
        <f t="shared" si="12"/>
        <v>0</v>
      </c>
      <c r="AC42" s="32">
        <f t="shared" si="12"/>
        <v>0</v>
      </c>
      <c r="AD42" s="32">
        <f t="shared" si="12"/>
        <v>0</v>
      </c>
      <c r="AE42" s="32">
        <f t="shared" si="12"/>
        <v>0</v>
      </c>
      <c r="AF42" s="32">
        <f t="shared" si="13"/>
        <v>0</v>
      </c>
      <c r="AG42" s="32">
        <f t="shared" si="13"/>
        <v>0</v>
      </c>
      <c r="AH42" s="32">
        <f t="shared" si="13"/>
        <v>0</v>
      </c>
      <c r="AI42" s="32">
        <f t="shared" si="13"/>
        <v>0</v>
      </c>
      <c r="AJ42" s="32">
        <f t="shared" si="13"/>
        <v>0</v>
      </c>
      <c r="AK42" s="32">
        <f t="shared" si="13"/>
        <v>0</v>
      </c>
      <c r="AL42" s="32">
        <f t="shared" si="13"/>
        <v>0</v>
      </c>
      <c r="AM42" s="32">
        <f t="shared" si="13"/>
        <v>0</v>
      </c>
    </row>
    <row r="43" spans="1:39" x14ac:dyDescent="0.2">
      <c r="A43" s="32">
        <f t="shared" si="10"/>
        <v>0</v>
      </c>
      <c r="B43" s="33"/>
      <c r="C43" s="33"/>
      <c r="D43" s="34"/>
      <c r="E43" s="34"/>
      <c r="G43" s="32">
        <f t="shared" si="11"/>
        <v>0</v>
      </c>
      <c r="H43" s="35"/>
      <c r="I43" s="35"/>
      <c r="J43" s="36"/>
      <c r="K43" s="36"/>
      <c r="M43" s="1">
        <f t="shared" si="4"/>
        <v>0</v>
      </c>
      <c r="N43" s="1">
        <f t="shared" si="5"/>
        <v>0</v>
      </c>
      <c r="O43" s="1">
        <f t="shared" si="6"/>
        <v>0</v>
      </c>
      <c r="P43" s="1">
        <f t="shared" si="7"/>
        <v>0</v>
      </c>
      <c r="X43" s="32">
        <f t="shared" si="12"/>
        <v>0</v>
      </c>
      <c r="Y43" s="32">
        <f t="shared" si="12"/>
        <v>0</v>
      </c>
      <c r="Z43" s="32">
        <f t="shared" si="12"/>
        <v>0</v>
      </c>
      <c r="AA43" s="32">
        <f t="shared" si="12"/>
        <v>0</v>
      </c>
      <c r="AB43" s="32">
        <f t="shared" si="12"/>
        <v>0</v>
      </c>
      <c r="AC43" s="32">
        <f t="shared" si="12"/>
        <v>0</v>
      </c>
      <c r="AD43" s="32">
        <f t="shared" si="12"/>
        <v>0</v>
      </c>
      <c r="AE43" s="32">
        <f t="shared" si="12"/>
        <v>0</v>
      </c>
      <c r="AF43" s="32">
        <f t="shared" si="13"/>
        <v>0</v>
      </c>
      <c r="AG43" s="32">
        <f t="shared" si="13"/>
        <v>0</v>
      </c>
      <c r="AH43" s="32">
        <f t="shared" si="13"/>
        <v>0</v>
      </c>
      <c r="AI43" s="32">
        <f t="shared" si="13"/>
        <v>0</v>
      </c>
      <c r="AJ43" s="32">
        <f t="shared" si="13"/>
        <v>0</v>
      </c>
      <c r="AK43" s="32">
        <f t="shared" si="13"/>
        <v>0</v>
      </c>
      <c r="AL43" s="32">
        <f t="shared" si="13"/>
        <v>0</v>
      </c>
      <c r="AM43" s="32">
        <f t="shared" si="13"/>
        <v>0</v>
      </c>
    </row>
    <row r="44" spans="1:39" x14ac:dyDescent="0.2">
      <c r="A44" s="32">
        <f t="shared" si="10"/>
        <v>0</v>
      </c>
      <c r="B44" s="33"/>
      <c r="C44" s="33"/>
      <c r="D44" s="34"/>
      <c r="E44" s="34"/>
      <c r="G44" s="32">
        <f t="shared" si="11"/>
        <v>0</v>
      </c>
      <c r="H44" s="35"/>
      <c r="I44" s="35"/>
      <c r="J44" s="36"/>
      <c r="K44" s="36"/>
      <c r="M44" s="1">
        <f t="shared" si="4"/>
        <v>0</v>
      </c>
      <c r="N44" s="1">
        <f t="shared" si="5"/>
        <v>0</v>
      </c>
      <c r="O44" s="1">
        <f t="shared" si="6"/>
        <v>0</v>
      </c>
      <c r="P44" s="1">
        <f t="shared" si="7"/>
        <v>0</v>
      </c>
      <c r="X44" s="32">
        <f t="shared" si="12"/>
        <v>0</v>
      </c>
      <c r="Y44" s="32">
        <f t="shared" si="12"/>
        <v>0</v>
      </c>
      <c r="Z44" s="32">
        <f t="shared" si="12"/>
        <v>0</v>
      </c>
      <c r="AA44" s="32">
        <f t="shared" si="12"/>
        <v>0</v>
      </c>
      <c r="AB44" s="32">
        <f t="shared" si="12"/>
        <v>0</v>
      </c>
      <c r="AC44" s="32">
        <f t="shared" si="12"/>
        <v>0</v>
      </c>
      <c r="AD44" s="32">
        <f t="shared" si="12"/>
        <v>0</v>
      </c>
      <c r="AE44" s="32">
        <f t="shared" si="12"/>
        <v>0</v>
      </c>
      <c r="AF44" s="32">
        <f t="shared" si="13"/>
        <v>0</v>
      </c>
      <c r="AG44" s="32">
        <f t="shared" si="13"/>
        <v>0</v>
      </c>
      <c r="AH44" s="32">
        <f t="shared" si="13"/>
        <v>0</v>
      </c>
      <c r="AI44" s="32">
        <f t="shared" si="13"/>
        <v>0</v>
      </c>
      <c r="AJ44" s="32">
        <f t="shared" si="13"/>
        <v>0</v>
      </c>
      <c r="AK44" s="32">
        <f t="shared" si="13"/>
        <v>0</v>
      </c>
      <c r="AL44" s="32">
        <f t="shared" si="13"/>
        <v>0</v>
      </c>
      <c r="AM44" s="32">
        <f t="shared" si="13"/>
        <v>0</v>
      </c>
    </row>
    <row r="45" spans="1:39" x14ac:dyDescent="0.2">
      <c r="A45" s="32">
        <f t="shared" si="10"/>
        <v>0</v>
      </c>
      <c r="B45" s="33"/>
      <c r="C45" s="33"/>
      <c r="D45" s="34"/>
      <c r="E45" s="34"/>
      <c r="G45" s="32">
        <f t="shared" si="11"/>
        <v>0</v>
      </c>
      <c r="H45" s="35"/>
      <c r="I45" s="35"/>
      <c r="J45" s="36"/>
      <c r="K45" s="36"/>
      <c r="M45" s="1">
        <f t="shared" si="4"/>
        <v>0</v>
      </c>
      <c r="N45" s="1">
        <f t="shared" si="5"/>
        <v>0</v>
      </c>
      <c r="O45" s="1">
        <f t="shared" si="6"/>
        <v>0</v>
      </c>
      <c r="P45" s="1">
        <f t="shared" si="7"/>
        <v>0</v>
      </c>
      <c r="X45" s="32">
        <f t="shared" si="12"/>
        <v>0</v>
      </c>
      <c r="Y45" s="32">
        <f t="shared" si="12"/>
        <v>0</v>
      </c>
      <c r="Z45" s="32">
        <f t="shared" si="12"/>
        <v>0</v>
      </c>
      <c r="AA45" s="32">
        <f t="shared" si="12"/>
        <v>0</v>
      </c>
      <c r="AB45" s="32">
        <f t="shared" si="12"/>
        <v>0</v>
      </c>
      <c r="AC45" s="32">
        <f t="shared" si="12"/>
        <v>0</v>
      </c>
      <c r="AD45" s="32">
        <f t="shared" si="12"/>
        <v>0</v>
      </c>
      <c r="AE45" s="32">
        <f t="shared" si="12"/>
        <v>0</v>
      </c>
      <c r="AF45" s="32">
        <f t="shared" si="13"/>
        <v>0</v>
      </c>
      <c r="AG45" s="32">
        <f t="shared" si="13"/>
        <v>0</v>
      </c>
      <c r="AH45" s="32">
        <f t="shared" si="13"/>
        <v>0</v>
      </c>
      <c r="AI45" s="32">
        <f t="shared" si="13"/>
        <v>0</v>
      </c>
      <c r="AJ45" s="32">
        <f t="shared" si="13"/>
        <v>0</v>
      </c>
      <c r="AK45" s="32">
        <f t="shared" si="13"/>
        <v>0</v>
      </c>
      <c r="AL45" s="32">
        <f t="shared" si="13"/>
        <v>0</v>
      </c>
      <c r="AM45" s="32">
        <f t="shared" si="13"/>
        <v>0</v>
      </c>
    </row>
    <row r="46" spans="1:39" x14ac:dyDescent="0.2">
      <c r="A46" s="32">
        <f t="shared" si="10"/>
        <v>0</v>
      </c>
      <c r="B46" s="33"/>
      <c r="C46" s="33"/>
      <c r="D46" s="34"/>
      <c r="E46" s="34"/>
      <c r="G46" s="32">
        <f t="shared" si="11"/>
        <v>0</v>
      </c>
      <c r="H46" s="35"/>
      <c r="I46" s="35"/>
      <c r="J46" s="36"/>
      <c r="K46" s="36"/>
      <c r="M46" s="1">
        <f t="shared" si="4"/>
        <v>0</v>
      </c>
      <c r="N46" s="1">
        <f t="shared" si="5"/>
        <v>0</v>
      </c>
      <c r="O46" s="1">
        <f t="shared" si="6"/>
        <v>0</v>
      </c>
      <c r="P46" s="1">
        <f t="shared" si="7"/>
        <v>0</v>
      </c>
      <c r="X46" s="32">
        <f t="shared" ref="X46:AE55" si="14">IF($E46=X$23,1,0)</f>
        <v>0</v>
      </c>
      <c r="Y46" s="32">
        <f t="shared" si="14"/>
        <v>0</v>
      </c>
      <c r="Z46" s="32">
        <f t="shared" si="14"/>
        <v>0</v>
      </c>
      <c r="AA46" s="32">
        <f t="shared" si="14"/>
        <v>0</v>
      </c>
      <c r="AB46" s="32">
        <f t="shared" si="14"/>
        <v>0</v>
      </c>
      <c r="AC46" s="32">
        <f t="shared" si="14"/>
        <v>0</v>
      </c>
      <c r="AD46" s="32">
        <f t="shared" si="14"/>
        <v>0</v>
      </c>
      <c r="AE46" s="32">
        <f t="shared" si="14"/>
        <v>0</v>
      </c>
      <c r="AF46" s="32">
        <f t="shared" ref="AF46:AM55" si="15">IF($K46=AF$23,1,0)</f>
        <v>0</v>
      </c>
      <c r="AG46" s="32">
        <f t="shared" si="15"/>
        <v>0</v>
      </c>
      <c r="AH46" s="32">
        <f t="shared" si="15"/>
        <v>0</v>
      </c>
      <c r="AI46" s="32">
        <f t="shared" si="15"/>
        <v>0</v>
      </c>
      <c r="AJ46" s="32">
        <f t="shared" si="15"/>
        <v>0</v>
      </c>
      <c r="AK46" s="32">
        <f t="shared" si="15"/>
        <v>0</v>
      </c>
      <c r="AL46" s="32">
        <f t="shared" si="15"/>
        <v>0</v>
      </c>
      <c r="AM46" s="32">
        <f t="shared" si="15"/>
        <v>0</v>
      </c>
    </row>
    <row r="47" spans="1:39" x14ac:dyDescent="0.2">
      <c r="A47" s="32">
        <f t="shared" si="10"/>
        <v>0</v>
      </c>
      <c r="B47" s="33"/>
      <c r="C47" s="33"/>
      <c r="D47" s="34"/>
      <c r="E47" s="34"/>
      <c r="G47" s="32">
        <f t="shared" si="11"/>
        <v>0</v>
      </c>
      <c r="H47" s="35"/>
      <c r="I47" s="35"/>
      <c r="J47" s="36"/>
      <c r="K47" s="36"/>
      <c r="M47" s="1">
        <f t="shared" si="4"/>
        <v>0</v>
      </c>
      <c r="N47" s="1">
        <f t="shared" si="5"/>
        <v>0</v>
      </c>
      <c r="O47" s="1">
        <f t="shared" si="6"/>
        <v>0</v>
      </c>
      <c r="P47" s="1">
        <f t="shared" si="7"/>
        <v>0</v>
      </c>
      <c r="X47" s="32">
        <f t="shared" si="14"/>
        <v>0</v>
      </c>
      <c r="Y47" s="32">
        <f t="shared" si="14"/>
        <v>0</v>
      </c>
      <c r="Z47" s="32">
        <f t="shared" si="14"/>
        <v>0</v>
      </c>
      <c r="AA47" s="32">
        <f t="shared" si="14"/>
        <v>0</v>
      </c>
      <c r="AB47" s="32">
        <f t="shared" si="14"/>
        <v>0</v>
      </c>
      <c r="AC47" s="32">
        <f t="shared" si="14"/>
        <v>0</v>
      </c>
      <c r="AD47" s="32">
        <f t="shared" si="14"/>
        <v>0</v>
      </c>
      <c r="AE47" s="32">
        <f t="shared" si="14"/>
        <v>0</v>
      </c>
      <c r="AF47" s="32">
        <f t="shared" si="15"/>
        <v>0</v>
      </c>
      <c r="AG47" s="32">
        <f t="shared" si="15"/>
        <v>0</v>
      </c>
      <c r="AH47" s="32">
        <f t="shared" si="15"/>
        <v>0</v>
      </c>
      <c r="AI47" s="32">
        <f t="shared" si="15"/>
        <v>0</v>
      </c>
      <c r="AJ47" s="32">
        <f t="shared" si="15"/>
        <v>0</v>
      </c>
      <c r="AK47" s="32">
        <f t="shared" si="15"/>
        <v>0</v>
      </c>
      <c r="AL47" s="32">
        <f t="shared" si="15"/>
        <v>0</v>
      </c>
      <c r="AM47" s="32">
        <f t="shared" si="15"/>
        <v>0</v>
      </c>
    </row>
    <row r="48" spans="1:39" x14ac:dyDescent="0.2">
      <c r="A48" s="32">
        <f t="shared" si="10"/>
        <v>0</v>
      </c>
      <c r="B48" s="33"/>
      <c r="C48" s="33"/>
      <c r="D48" s="34"/>
      <c r="E48" s="34"/>
      <c r="G48" s="32">
        <f t="shared" si="11"/>
        <v>0</v>
      </c>
      <c r="H48" s="35"/>
      <c r="I48" s="35"/>
      <c r="J48" s="36"/>
      <c r="K48" s="36"/>
      <c r="M48" s="1">
        <f t="shared" si="4"/>
        <v>0</v>
      </c>
      <c r="N48" s="1">
        <f t="shared" si="5"/>
        <v>0</v>
      </c>
      <c r="O48" s="1">
        <f t="shared" si="6"/>
        <v>0</v>
      </c>
      <c r="P48" s="1">
        <f t="shared" si="7"/>
        <v>0</v>
      </c>
      <c r="X48" s="32">
        <f t="shared" si="14"/>
        <v>0</v>
      </c>
      <c r="Y48" s="32">
        <f t="shared" si="14"/>
        <v>0</v>
      </c>
      <c r="Z48" s="32">
        <f t="shared" si="14"/>
        <v>0</v>
      </c>
      <c r="AA48" s="32">
        <f t="shared" si="14"/>
        <v>0</v>
      </c>
      <c r="AB48" s="32">
        <f t="shared" si="14"/>
        <v>0</v>
      </c>
      <c r="AC48" s="32">
        <f t="shared" si="14"/>
        <v>0</v>
      </c>
      <c r="AD48" s="32">
        <f t="shared" si="14"/>
        <v>0</v>
      </c>
      <c r="AE48" s="32">
        <f t="shared" si="14"/>
        <v>0</v>
      </c>
      <c r="AF48" s="32">
        <f t="shared" si="15"/>
        <v>0</v>
      </c>
      <c r="AG48" s="32">
        <f t="shared" si="15"/>
        <v>0</v>
      </c>
      <c r="AH48" s="32">
        <f t="shared" si="15"/>
        <v>0</v>
      </c>
      <c r="AI48" s="32">
        <f t="shared" si="15"/>
        <v>0</v>
      </c>
      <c r="AJ48" s="32">
        <f t="shared" si="15"/>
        <v>0</v>
      </c>
      <c r="AK48" s="32">
        <f t="shared" si="15"/>
        <v>0</v>
      </c>
      <c r="AL48" s="32">
        <f t="shared" si="15"/>
        <v>0</v>
      </c>
      <c r="AM48" s="32">
        <f t="shared" si="15"/>
        <v>0</v>
      </c>
    </row>
    <row r="49" spans="1:39" x14ac:dyDescent="0.2">
      <c r="A49" s="32">
        <f t="shared" si="10"/>
        <v>0</v>
      </c>
      <c r="B49" s="33"/>
      <c r="C49" s="33"/>
      <c r="D49" s="34"/>
      <c r="E49" s="34"/>
      <c r="G49" s="32">
        <f t="shared" si="11"/>
        <v>0</v>
      </c>
      <c r="H49" s="35"/>
      <c r="I49" s="35"/>
      <c r="J49" s="36"/>
      <c r="K49" s="36"/>
      <c r="M49" s="1">
        <f t="shared" si="4"/>
        <v>0</v>
      </c>
      <c r="N49" s="1">
        <f t="shared" si="5"/>
        <v>0</v>
      </c>
      <c r="O49" s="1">
        <f t="shared" si="6"/>
        <v>0</v>
      </c>
      <c r="P49" s="1">
        <f t="shared" si="7"/>
        <v>0</v>
      </c>
      <c r="X49" s="32">
        <f t="shared" si="14"/>
        <v>0</v>
      </c>
      <c r="Y49" s="32">
        <f t="shared" si="14"/>
        <v>0</v>
      </c>
      <c r="Z49" s="32">
        <f t="shared" si="14"/>
        <v>0</v>
      </c>
      <c r="AA49" s="32">
        <f t="shared" si="14"/>
        <v>0</v>
      </c>
      <c r="AB49" s="32">
        <f t="shared" si="14"/>
        <v>0</v>
      </c>
      <c r="AC49" s="32">
        <f t="shared" si="14"/>
        <v>0</v>
      </c>
      <c r="AD49" s="32">
        <f t="shared" si="14"/>
        <v>0</v>
      </c>
      <c r="AE49" s="32">
        <f t="shared" si="14"/>
        <v>0</v>
      </c>
      <c r="AF49" s="32">
        <f t="shared" si="15"/>
        <v>0</v>
      </c>
      <c r="AG49" s="32">
        <f t="shared" si="15"/>
        <v>0</v>
      </c>
      <c r="AH49" s="32">
        <f t="shared" si="15"/>
        <v>0</v>
      </c>
      <c r="AI49" s="32">
        <f t="shared" si="15"/>
        <v>0</v>
      </c>
      <c r="AJ49" s="32">
        <f t="shared" si="15"/>
        <v>0</v>
      </c>
      <c r="AK49" s="32">
        <f t="shared" si="15"/>
        <v>0</v>
      </c>
      <c r="AL49" s="32">
        <f t="shared" si="15"/>
        <v>0</v>
      </c>
      <c r="AM49" s="32">
        <f t="shared" si="15"/>
        <v>0</v>
      </c>
    </row>
    <row r="50" spans="1:39" x14ac:dyDescent="0.2">
      <c r="A50" s="32">
        <f t="shared" si="10"/>
        <v>0</v>
      </c>
      <c r="B50" s="33"/>
      <c r="C50" s="33"/>
      <c r="D50" s="34"/>
      <c r="E50" s="34"/>
      <c r="G50" s="32">
        <f t="shared" si="11"/>
        <v>0</v>
      </c>
      <c r="H50" s="35"/>
      <c r="I50" s="35"/>
      <c r="J50" s="36"/>
      <c r="K50" s="36"/>
      <c r="M50" s="1">
        <f t="shared" si="4"/>
        <v>0</v>
      </c>
      <c r="N50" s="1">
        <f t="shared" si="5"/>
        <v>0</v>
      </c>
      <c r="O50" s="1">
        <f t="shared" si="6"/>
        <v>0</v>
      </c>
      <c r="P50" s="1">
        <f t="shared" si="7"/>
        <v>0</v>
      </c>
      <c r="X50" s="32">
        <f t="shared" si="14"/>
        <v>0</v>
      </c>
      <c r="Y50" s="32">
        <f t="shared" si="14"/>
        <v>0</v>
      </c>
      <c r="Z50" s="32">
        <f t="shared" si="14"/>
        <v>0</v>
      </c>
      <c r="AA50" s="32">
        <f t="shared" si="14"/>
        <v>0</v>
      </c>
      <c r="AB50" s="32">
        <f t="shared" si="14"/>
        <v>0</v>
      </c>
      <c r="AC50" s="32">
        <f t="shared" si="14"/>
        <v>0</v>
      </c>
      <c r="AD50" s="32">
        <f t="shared" si="14"/>
        <v>0</v>
      </c>
      <c r="AE50" s="32">
        <f t="shared" si="14"/>
        <v>0</v>
      </c>
      <c r="AF50" s="32">
        <f t="shared" si="15"/>
        <v>0</v>
      </c>
      <c r="AG50" s="32">
        <f t="shared" si="15"/>
        <v>0</v>
      </c>
      <c r="AH50" s="32">
        <f t="shared" si="15"/>
        <v>0</v>
      </c>
      <c r="AI50" s="32">
        <f t="shared" si="15"/>
        <v>0</v>
      </c>
      <c r="AJ50" s="32">
        <f t="shared" si="15"/>
        <v>0</v>
      </c>
      <c r="AK50" s="32">
        <f t="shared" si="15"/>
        <v>0</v>
      </c>
      <c r="AL50" s="32">
        <f t="shared" si="15"/>
        <v>0</v>
      </c>
      <c r="AM50" s="32">
        <f t="shared" si="15"/>
        <v>0</v>
      </c>
    </row>
    <row r="51" spans="1:39" x14ac:dyDescent="0.2">
      <c r="A51" s="32">
        <f t="shared" si="10"/>
        <v>0</v>
      </c>
      <c r="B51" s="33"/>
      <c r="C51" s="33"/>
      <c r="D51" s="34"/>
      <c r="E51" s="34"/>
      <c r="G51" s="32">
        <f t="shared" si="11"/>
        <v>0</v>
      </c>
      <c r="H51" s="35"/>
      <c r="I51" s="35"/>
      <c r="J51" s="36"/>
      <c r="K51" s="36"/>
      <c r="M51" s="1">
        <f t="shared" si="4"/>
        <v>0</v>
      </c>
      <c r="N51" s="1">
        <f t="shared" si="5"/>
        <v>0</v>
      </c>
      <c r="O51" s="1">
        <f t="shared" si="6"/>
        <v>0</v>
      </c>
      <c r="P51" s="1">
        <f t="shared" si="7"/>
        <v>0</v>
      </c>
      <c r="X51" s="32">
        <f t="shared" si="14"/>
        <v>0</v>
      </c>
      <c r="Y51" s="32">
        <f t="shared" si="14"/>
        <v>0</v>
      </c>
      <c r="Z51" s="32">
        <f t="shared" si="14"/>
        <v>0</v>
      </c>
      <c r="AA51" s="32">
        <f t="shared" si="14"/>
        <v>0</v>
      </c>
      <c r="AB51" s="32">
        <f t="shared" si="14"/>
        <v>0</v>
      </c>
      <c r="AC51" s="32">
        <f t="shared" si="14"/>
        <v>0</v>
      </c>
      <c r="AD51" s="32">
        <f t="shared" si="14"/>
        <v>0</v>
      </c>
      <c r="AE51" s="32">
        <f t="shared" si="14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</row>
    <row r="52" spans="1:39" x14ac:dyDescent="0.2">
      <c r="A52" s="32">
        <f t="shared" si="10"/>
        <v>0</v>
      </c>
      <c r="B52" s="33"/>
      <c r="C52" s="33"/>
      <c r="D52" s="34"/>
      <c r="E52" s="34"/>
      <c r="G52" s="32">
        <f t="shared" si="11"/>
        <v>0</v>
      </c>
      <c r="H52" s="35"/>
      <c r="I52" s="35"/>
      <c r="J52" s="36"/>
      <c r="K52" s="36"/>
      <c r="M52" s="1">
        <f t="shared" si="4"/>
        <v>0</v>
      </c>
      <c r="N52" s="1">
        <f t="shared" si="5"/>
        <v>0</v>
      </c>
      <c r="O52" s="1">
        <f t="shared" si="6"/>
        <v>0</v>
      </c>
      <c r="P52" s="1">
        <f t="shared" si="7"/>
        <v>0</v>
      </c>
      <c r="X52" s="32">
        <f t="shared" si="14"/>
        <v>0</v>
      </c>
      <c r="Y52" s="32">
        <f t="shared" si="14"/>
        <v>0</v>
      </c>
      <c r="Z52" s="32">
        <f t="shared" si="14"/>
        <v>0</v>
      </c>
      <c r="AA52" s="32">
        <f t="shared" si="14"/>
        <v>0</v>
      </c>
      <c r="AB52" s="32">
        <f t="shared" si="14"/>
        <v>0</v>
      </c>
      <c r="AC52" s="32">
        <f t="shared" si="14"/>
        <v>0</v>
      </c>
      <c r="AD52" s="32">
        <f t="shared" si="14"/>
        <v>0</v>
      </c>
      <c r="AE52" s="32">
        <f t="shared" si="14"/>
        <v>0</v>
      </c>
      <c r="AF52" s="32">
        <f t="shared" si="15"/>
        <v>0</v>
      </c>
      <c r="AG52" s="32">
        <f t="shared" si="15"/>
        <v>0</v>
      </c>
      <c r="AH52" s="32">
        <f t="shared" si="15"/>
        <v>0</v>
      </c>
      <c r="AI52" s="32">
        <f t="shared" si="15"/>
        <v>0</v>
      </c>
      <c r="AJ52" s="32">
        <f t="shared" si="15"/>
        <v>0</v>
      </c>
      <c r="AK52" s="32">
        <f t="shared" si="15"/>
        <v>0</v>
      </c>
      <c r="AL52" s="32">
        <f t="shared" si="15"/>
        <v>0</v>
      </c>
      <c r="AM52" s="32">
        <f t="shared" si="15"/>
        <v>0</v>
      </c>
    </row>
    <row r="53" spans="1:39" x14ac:dyDescent="0.2">
      <c r="A53" s="32">
        <f t="shared" si="10"/>
        <v>0</v>
      </c>
      <c r="B53" s="33"/>
      <c r="C53" s="33"/>
      <c r="D53" s="34"/>
      <c r="E53" s="34"/>
      <c r="G53" s="32">
        <f t="shared" si="11"/>
        <v>0</v>
      </c>
      <c r="H53" s="35"/>
      <c r="I53" s="35"/>
      <c r="J53" s="36"/>
      <c r="K53" s="36"/>
      <c r="M53" s="1">
        <f t="shared" si="4"/>
        <v>0</v>
      </c>
      <c r="N53" s="1">
        <f t="shared" si="5"/>
        <v>0</v>
      </c>
      <c r="O53" s="1">
        <f t="shared" si="6"/>
        <v>0</v>
      </c>
      <c r="P53" s="1">
        <f t="shared" si="7"/>
        <v>0</v>
      </c>
      <c r="X53" s="32">
        <f t="shared" si="14"/>
        <v>0</v>
      </c>
      <c r="Y53" s="32">
        <f t="shared" si="14"/>
        <v>0</v>
      </c>
      <c r="Z53" s="32">
        <f t="shared" si="14"/>
        <v>0</v>
      </c>
      <c r="AA53" s="32">
        <f t="shared" si="14"/>
        <v>0</v>
      </c>
      <c r="AB53" s="32">
        <f t="shared" si="14"/>
        <v>0</v>
      </c>
      <c r="AC53" s="32">
        <f t="shared" si="14"/>
        <v>0</v>
      </c>
      <c r="AD53" s="32">
        <f t="shared" si="14"/>
        <v>0</v>
      </c>
      <c r="AE53" s="32">
        <f t="shared" si="14"/>
        <v>0</v>
      </c>
      <c r="AF53" s="32">
        <f t="shared" si="15"/>
        <v>0</v>
      </c>
      <c r="AG53" s="32">
        <f t="shared" si="15"/>
        <v>0</v>
      </c>
      <c r="AH53" s="32">
        <f t="shared" si="15"/>
        <v>0</v>
      </c>
      <c r="AI53" s="32">
        <f t="shared" si="15"/>
        <v>0</v>
      </c>
      <c r="AJ53" s="32">
        <f t="shared" si="15"/>
        <v>0</v>
      </c>
      <c r="AK53" s="32">
        <f t="shared" si="15"/>
        <v>0</v>
      </c>
      <c r="AL53" s="32">
        <f t="shared" si="15"/>
        <v>0</v>
      </c>
      <c r="AM53" s="32">
        <f t="shared" si="15"/>
        <v>0</v>
      </c>
    </row>
    <row r="54" spans="1:39" x14ac:dyDescent="0.2">
      <c r="A54" s="32">
        <f t="shared" si="10"/>
        <v>0</v>
      </c>
      <c r="B54" s="33"/>
      <c r="C54" s="33"/>
      <c r="D54" s="34"/>
      <c r="E54" s="34"/>
      <c r="G54" s="32">
        <f t="shared" si="11"/>
        <v>0</v>
      </c>
      <c r="H54" s="35"/>
      <c r="I54" s="35"/>
      <c r="J54" s="36"/>
      <c r="K54" s="36"/>
      <c r="M54" s="1">
        <f t="shared" si="4"/>
        <v>0</v>
      </c>
      <c r="N54" s="1">
        <f t="shared" si="5"/>
        <v>0</v>
      </c>
      <c r="O54" s="1">
        <f t="shared" si="6"/>
        <v>0</v>
      </c>
      <c r="P54" s="1">
        <f t="shared" si="7"/>
        <v>0</v>
      </c>
      <c r="X54" s="32">
        <f t="shared" si="14"/>
        <v>0</v>
      </c>
      <c r="Y54" s="32">
        <f t="shared" si="14"/>
        <v>0</v>
      </c>
      <c r="Z54" s="32">
        <f t="shared" si="14"/>
        <v>0</v>
      </c>
      <c r="AA54" s="32">
        <f t="shared" si="14"/>
        <v>0</v>
      </c>
      <c r="AB54" s="32">
        <f t="shared" si="14"/>
        <v>0</v>
      </c>
      <c r="AC54" s="32">
        <f t="shared" si="14"/>
        <v>0</v>
      </c>
      <c r="AD54" s="32">
        <f t="shared" si="14"/>
        <v>0</v>
      </c>
      <c r="AE54" s="32">
        <f t="shared" si="14"/>
        <v>0</v>
      </c>
      <c r="AF54" s="32">
        <f t="shared" si="15"/>
        <v>0</v>
      </c>
      <c r="AG54" s="32">
        <f t="shared" si="15"/>
        <v>0</v>
      </c>
      <c r="AH54" s="32">
        <f t="shared" si="15"/>
        <v>0</v>
      </c>
      <c r="AI54" s="32">
        <f t="shared" si="15"/>
        <v>0</v>
      </c>
      <c r="AJ54" s="32">
        <f t="shared" si="15"/>
        <v>0</v>
      </c>
      <c r="AK54" s="32">
        <f t="shared" si="15"/>
        <v>0</v>
      </c>
      <c r="AL54" s="32">
        <f t="shared" si="15"/>
        <v>0</v>
      </c>
      <c r="AM54" s="32">
        <f t="shared" si="15"/>
        <v>0</v>
      </c>
    </row>
    <row r="55" spans="1:39" x14ac:dyDescent="0.2">
      <c r="A55" s="32">
        <f t="shared" si="10"/>
        <v>0</v>
      </c>
      <c r="B55" s="33"/>
      <c r="C55" s="33"/>
      <c r="D55" s="34"/>
      <c r="E55" s="34"/>
      <c r="G55" s="32">
        <f t="shared" si="11"/>
        <v>0</v>
      </c>
      <c r="H55" s="35"/>
      <c r="I55" s="35"/>
      <c r="J55" s="36"/>
      <c r="K55" s="36"/>
      <c r="M55" s="1">
        <f t="shared" si="4"/>
        <v>0</v>
      </c>
      <c r="N55" s="1">
        <f t="shared" si="5"/>
        <v>0</v>
      </c>
      <c r="O55" s="1">
        <f t="shared" si="6"/>
        <v>0</v>
      </c>
      <c r="P55" s="1">
        <f t="shared" si="7"/>
        <v>0</v>
      </c>
      <c r="X55" s="32">
        <f t="shared" si="14"/>
        <v>0</v>
      </c>
      <c r="Y55" s="32">
        <f t="shared" si="14"/>
        <v>0</v>
      </c>
      <c r="Z55" s="32">
        <f t="shared" si="14"/>
        <v>0</v>
      </c>
      <c r="AA55" s="32">
        <f t="shared" si="14"/>
        <v>0</v>
      </c>
      <c r="AB55" s="32">
        <f t="shared" si="14"/>
        <v>0</v>
      </c>
      <c r="AC55" s="32">
        <f t="shared" si="14"/>
        <v>0</v>
      </c>
      <c r="AD55" s="32">
        <f t="shared" si="14"/>
        <v>0</v>
      </c>
      <c r="AE55" s="32">
        <f t="shared" si="14"/>
        <v>0</v>
      </c>
      <c r="AF55" s="32">
        <f t="shared" si="15"/>
        <v>0</v>
      </c>
      <c r="AG55" s="32">
        <f t="shared" si="15"/>
        <v>0</v>
      </c>
      <c r="AH55" s="32">
        <f t="shared" si="15"/>
        <v>0</v>
      </c>
      <c r="AI55" s="32">
        <f t="shared" si="15"/>
        <v>0</v>
      </c>
      <c r="AJ55" s="32">
        <f t="shared" si="15"/>
        <v>0</v>
      </c>
      <c r="AK55" s="32">
        <f t="shared" si="15"/>
        <v>0</v>
      </c>
      <c r="AL55" s="32">
        <f t="shared" si="15"/>
        <v>0</v>
      </c>
      <c r="AM55" s="32">
        <f t="shared" si="15"/>
        <v>0</v>
      </c>
    </row>
    <row r="56" spans="1:39" x14ac:dyDescent="0.2">
      <c r="A56" s="32">
        <f t="shared" si="10"/>
        <v>0</v>
      </c>
      <c r="B56" s="33"/>
      <c r="C56" s="33"/>
      <c r="D56" s="34"/>
      <c r="E56" s="34"/>
      <c r="G56" s="32">
        <f t="shared" si="11"/>
        <v>0</v>
      </c>
      <c r="H56" s="35"/>
      <c r="I56" s="35"/>
      <c r="J56" s="36"/>
      <c r="K56" s="36"/>
      <c r="M56" s="1">
        <f t="shared" si="4"/>
        <v>0</v>
      </c>
      <c r="N56" s="1">
        <f t="shared" si="5"/>
        <v>0</v>
      </c>
      <c r="O56" s="1">
        <f t="shared" si="6"/>
        <v>0</v>
      </c>
      <c r="P56" s="1">
        <f t="shared" si="7"/>
        <v>0</v>
      </c>
      <c r="X56" s="32">
        <f t="shared" ref="X56:AE65" si="16">IF($E56=X$23,1,0)</f>
        <v>0</v>
      </c>
      <c r="Y56" s="32">
        <f t="shared" si="16"/>
        <v>0</v>
      </c>
      <c r="Z56" s="32">
        <f t="shared" si="16"/>
        <v>0</v>
      </c>
      <c r="AA56" s="32">
        <f t="shared" si="16"/>
        <v>0</v>
      </c>
      <c r="AB56" s="32">
        <f t="shared" si="16"/>
        <v>0</v>
      </c>
      <c r="AC56" s="32">
        <f t="shared" si="16"/>
        <v>0</v>
      </c>
      <c r="AD56" s="32">
        <f t="shared" si="16"/>
        <v>0</v>
      </c>
      <c r="AE56" s="32">
        <f t="shared" si="16"/>
        <v>0</v>
      </c>
      <c r="AF56" s="32">
        <f t="shared" ref="AF56:AM65" si="17">IF($K56=AF$23,1,0)</f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</row>
    <row r="57" spans="1:39" x14ac:dyDescent="0.2">
      <c r="A57" s="32">
        <f t="shared" si="10"/>
        <v>0</v>
      </c>
      <c r="B57" s="33"/>
      <c r="C57" s="33"/>
      <c r="D57" s="34"/>
      <c r="E57" s="34"/>
      <c r="G57" s="32">
        <f t="shared" si="11"/>
        <v>0</v>
      </c>
      <c r="H57" s="35"/>
      <c r="I57" s="35"/>
      <c r="J57" s="36"/>
      <c r="K57" s="36"/>
      <c r="M57" s="1">
        <f t="shared" si="4"/>
        <v>0</v>
      </c>
      <c r="N57" s="1">
        <f t="shared" si="5"/>
        <v>0</v>
      </c>
      <c r="O57" s="1">
        <f t="shared" si="6"/>
        <v>0</v>
      </c>
      <c r="P57" s="1">
        <f t="shared" si="7"/>
        <v>0</v>
      </c>
      <c r="X57" s="32">
        <f t="shared" si="16"/>
        <v>0</v>
      </c>
      <c r="Y57" s="32">
        <f t="shared" si="16"/>
        <v>0</v>
      </c>
      <c r="Z57" s="32">
        <f t="shared" si="16"/>
        <v>0</v>
      </c>
      <c r="AA57" s="32">
        <f t="shared" si="16"/>
        <v>0</v>
      </c>
      <c r="AB57" s="32">
        <f t="shared" si="16"/>
        <v>0</v>
      </c>
      <c r="AC57" s="32">
        <f t="shared" si="16"/>
        <v>0</v>
      </c>
      <c r="AD57" s="32">
        <f t="shared" si="16"/>
        <v>0</v>
      </c>
      <c r="AE57" s="32">
        <f t="shared" si="16"/>
        <v>0</v>
      </c>
      <c r="AF57" s="32">
        <f t="shared" si="17"/>
        <v>0</v>
      </c>
      <c r="AG57" s="32">
        <f t="shared" si="17"/>
        <v>0</v>
      </c>
      <c r="AH57" s="32">
        <f t="shared" si="17"/>
        <v>0</v>
      </c>
      <c r="AI57" s="32">
        <f t="shared" si="17"/>
        <v>0</v>
      </c>
      <c r="AJ57" s="32">
        <f t="shared" si="17"/>
        <v>0</v>
      </c>
      <c r="AK57" s="32">
        <f t="shared" si="17"/>
        <v>0</v>
      </c>
      <c r="AL57" s="32">
        <f t="shared" si="17"/>
        <v>0</v>
      </c>
      <c r="AM57" s="32">
        <f t="shared" si="17"/>
        <v>0</v>
      </c>
    </row>
    <row r="58" spans="1:39" x14ac:dyDescent="0.2">
      <c r="A58" s="32">
        <f t="shared" si="10"/>
        <v>0</v>
      </c>
      <c r="B58" s="33"/>
      <c r="C58" s="33"/>
      <c r="D58" s="34"/>
      <c r="E58" s="34"/>
      <c r="G58" s="32">
        <f t="shared" si="11"/>
        <v>0</v>
      </c>
      <c r="H58" s="35"/>
      <c r="I58" s="35"/>
      <c r="J58" s="36"/>
      <c r="K58" s="36"/>
      <c r="M58" s="1">
        <f t="shared" ref="M58:M89" si="18">IF(E58&lt;1,0,IF(E58&lt;5,1,0))</f>
        <v>0</v>
      </c>
      <c r="N58" s="1">
        <f t="shared" ref="N58:N89" si="19">IF(K58&lt;1,0,IF(K58&lt;5,1,0))</f>
        <v>0</v>
      </c>
      <c r="O58" s="1">
        <f t="shared" ref="O58:O89" si="20">IF(M58=1,0,IF(E58="",0,1))</f>
        <v>0</v>
      </c>
      <c r="P58" s="1">
        <f t="shared" ref="P58:P89" si="21">IF(N58=1,0,IF(K58="",0,1))</f>
        <v>0</v>
      </c>
      <c r="X58" s="32">
        <f t="shared" si="16"/>
        <v>0</v>
      </c>
      <c r="Y58" s="32">
        <f t="shared" si="16"/>
        <v>0</v>
      </c>
      <c r="Z58" s="32">
        <f t="shared" si="16"/>
        <v>0</v>
      </c>
      <c r="AA58" s="32">
        <f t="shared" si="16"/>
        <v>0</v>
      </c>
      <c r="AB58" s="32">
        <f t="shared" si="16"/>
        <v>0</v>
      </c>
      <c r="AC58" s="32">
        <f t="shared" si="16"/>
        <v>0</v>
      </c>
      <c r="AD58" s="32">
        <f t="shared" si="16"/>
        <v>0</v>
      </c>
      <c r="AE58" s="32">
        <f t="shared" si="16"/>
        <v>0</v>
      </c>
      <c r="AF58" s="32">
        <f t="shared" si="17"/>
        <v>0</v>
      </c>
      <c r="AG58" s="32">
        <f t="shared" si="17"/>
        <v>0</v>
      </c>
      <c r="AH58" s="32">
        <f t="shared" si="17"/>
        <v>0</v>
      </c>
      <c r="AI58" s="32">
        <f t="shared" si="17"/>
        <v>0</v>
      </c>
      <c r="AJ58" s="32">
        <f t="shared" si="17"/>
        <v>0</v>
      </c>
      <c r="AK58" s="32">
        <f t="shared" si="17"/>
        <v>0</v>
      </c>
      <c r="AL58" s="32">
        <f t="shared" si="17"/>
        <v>0</v>
      </c>
      <c r="AM58" s="32">
        <f t="shared" si="17"/>
        <v>0</v>
      </c>
    </row>
    <row r="59" spans="1:39" x14ac:dyDescent="0.2">
      <c r="A59" s="32">
        <f t="shared" si="10"/>
        <v>0</v>
      </c>
      <c r="B59" s="33"/>
      <c r="C59" s="33"/>
      <c r="D59" s="34"/>
      <c r="E59" s="34"/>
      <c r="G59" s="32">
        <f t="shared" si="11"/>
        <v>0</v>
      </c>
      <c r="H59" s="35"/>
      <c r="I59" s="35"/>
      <c r="J59" s="36"/>
      <c r="K59" s="36"/>
      <c r="M59" s="1">
        <f t="shared" si="18"/>
        <v>0</v>
      </c>
      <c r="N59" s="1">
        <f t="shared" si="19"/>
        <v>0</v>
      </c>
      <c r="O59" s="1">
        <f t="shared" si="20"/>
        <v>0</v>
      </c>
      <c r="P59" s="1">
        <f t="shared" si="21"/>
        <v>0</v>
      </c>
      <c r="X59" s="32">
        <f t="shared" si="16"/>
        <v>0</v>
      </c>
      <c r="Y59" s="32">
        <f t="shared" si="16"/>
        <v>0</v>
      </c>
      <c r="Z59" s="32">
        <f t="shared" si="16"/>
        <v>0</v>
      </c>
      <c r="AA59" s="32">
        <f t="shared" si="16"/>
        <v>0</v>
      </c>
      <c r="AB59" s="32">
        <f t="shared" si="16"/>
        <v>0</v>
      </c>
      <c r="AC59" s="32">
        <f t="shared" si="16"/>
        <v>0</v>
      </c>
      <c r="AD59" s="32">
        <f t="shared" si="16"/>
        <v>0</v>
      </c>
      <c r="AE59" s="32">
        <f t="shared" si="16"/>
        <v>0</v>
      </c>
      <c r="AF59" s="32">
        <f t="shared" si="17"/>
        <v>0</v>
      </c>
      <c r="AG59" s="32">
        <f t="shared" si="17"/>
        <v>0</v>
      </c>
      <c r="AH59" s="32">
        <f t="shared" si="17"/>
        <v>0</v>
      </c>
      <c r="AI59" s="32">
        <f t="shared" si="17"/>
        <v>0</v>
      </c>
      <c r="AJ59" s="32">
        <f t="shared" si="17"/>
        <v>0</v>
      </c>
      <c r="AK59" s="32">
        <f t="shared" si="17"/>
        <v>0</v>
      </c>
      <c r="AL59" s="32">
        <f t="shared" si="17"/>
        <v>0</v>
      </c>
      <c r="AM59" s="32">
        <f t="shared" si="17"/>
        <v>0</v>
      </c>
    </row>
    <row r="60" spans="1:39" x14ac:dyDescent="0.2">
      <c r="A60" s="32">
        <f t="shared" si="10"/>
        <v>0</v>
      </c>
      <c r="B60" s="33"/>
      <c r="C60" s="33"/>
      <c r="D60" s="34"/>
      <c r="E60" s="34"/>
      <c r="G60" s="32">
        <f t="shared" si="11"/>
        <v>0</v>
      </c>
      <c r="H60" s="35"/>
      <c r="I60" s="35"/>
      <c r="J60" s="36"/>
      <c r="K60" s="36"/>
      <c r="M60" s="1">
        <f t="shared" si="18"/>
        <v>0</v>
      </c>
      <c r="N60" s="1">
        <f t="shared" si="19"/>
        <v>0</v>
      </c>
      <c r="O60" s="1">
        <f t="shared" si="20"/>
        <v>0</v>
      </c>
      <c r="P60" s="1">
        <f t="shared" si="21"/>
        <v>0</v>
      </c>
      <c r="X60" s="32">
        <f t="shared" si="16"/>
        <v>0</v>
      </c>
      <c r="Y60" s="32">
        <f t="shared" si="16"/>
        <v>0</v>
      </c>
      <c r="Z60" s="32">
        <f t="shared" si="16"/>
        <v>0</v>
      </c>
      <c r="AA60" s="32">
        <f t="shared" si="16"/>
        <v>0</v>
      </c>
      <c r="AB60" s="32">
        <f t="shared" si="16"/>
        <v>0</v>
      </c>
      <c r="AC60" s="32">
        <f t="shared" si="16"/>
        <v>0</v>
      </c>
      <c r="AD60" s="32">
        <f t="shared" si="16"/>
        <v>0</v>
      </c>
      <c r="AE60" s="32">
        <f t="shared" si="16"/>
        <v>0</v>
      </c>
      <c r="AF60" s="32">
        <f t="shared" si="17"/>
        <v>0</v>
      </c>
      <c r="AG60" s="32">
        <f t="shared" si="17"/>
        <v>0</v>
      </c>
      <c r="AH60" s="32">
        <f t="shared" si="17"/>
        <v>0</v>
      </c>
      <c r="AI60" s="32">
        <f t="shared" si="17"/>
        <v>0</v>
      </c>
      <c r="AJ60" s="32">
        <f t="shared" si="17"/>
        <v>0</v>
      </c>
      <c r="AK60" s="32">
        <f t="shared" si="17"/>
        <v>0</v>
      </c>
      <c r="AL60" s="32">
        <f t="shared" si="17"/>
        <v>0</v>
      </c>
      <c r="AM60" s="32">
        <f t="shared" si="17"/>
        <v>0</v>
      </c>
    </row>
    <row r="61" spans="1:39" x14ac:dyDescent="0.2">
      <c r="A61" s="32">
        <f t="shared" si="10"/>
        <v>0</v>
      </c>
      <c r="B61" s="33"/>
      <c r="C61" s="33"/>
      <c r="D61" s="34"/>
      <c r="E61" s="34"/>
      <c r="G61" s="32">
        <f t="shared" si="11"/>
        <v>0</v>
      </c>
      <c r="H61" s="35"/>
      <c r="I61" s="35"/>
      <c r="J61" s="36"/>
      <c r="K61" s="36"/>
      <c r="M61" s="1">
        <f t="shared" si="18"/>
        <v>0</v>
      </c>
      <c r="N61" s="1">
        <f t="shared" si="19"/>
        <v>0</v>
      </c>
      <c r="O61" s="1">
        <f t="shared" si="20"/>
        <v>0</v>
      </c>
      <c r="P61" s="1">
        <f t="shared" si="21"/>
        <v>0</v>
      </c>
      <c r="X61" s="32">
        <f t="shared" si="16"/>
        <v>0</v>
      </c>
      <c r="Y61" s="32">
        <f t="shared" si="16"/>
        <v>0</v>
      </c>
      <c r="Z61" s="32">
        <f t="shared" si="16"/>
        <v>0</v>
      </c>
      <c r="AA61" s="32">
        <f t="shared" si="16"/>
        <v>0</v>
      </c>
      <c r="AB61" s="32">
        <f t="shared" si="16"/>
        <v>0</v>
      </c>
      <c r="AC61" s="32">
        <f t="shared" si="16"/>
        <v>0</v>
      </c>
      <c r="AD61" s="32">
        <f t="shared" si="16"/>
        <v>0</v>
      </c>
      <c r="AE61" s="32">
        <f t="shared" si="16"/>
        <v>0</v>
      </c>
      <c r="AF61" s="32">
        <f t="shared" si="17"/>
        <v>0</v>
      </c>
      <c r="AG61" s="32">
        <f t="shared" si="17"/>
        <v>0</v>
      </c>
      <c r="AH61" s="32">
        <f t="shared" si="17"/>
        <v>0</v>
      </c>
      <c r="AI61" s="32">
        <f t="shared" si="17"/>
        <v>0</v>
      </c>
      <c r="AJ61" s="32">
        <f t="shared" si="17"/>
        <v>0</v>
      </c>
      <c r="AK61" s="32">
        <f t="shared" si="17"/>
        <v>0</v>
      </c>
      <c r="AL61" s="32">
        <f t="shared" si="17"/>
        <v>0</v>
      </c>
      <c r="AM61" s="32">
        <f t="shared" si="17"/>
        <v>0</v>
      </c>
    </row>
    <row r="62" spans="1:39" x14ac:dyDescent="0.2">
      <c r="A62" s="32">
        <f t="shared" si="10"/>
        <v>0</v>
      </c>
      <c r="B62" s="33"/>
      <c r="C62" s="33"/>
      <c r="D62" s="34"/>
      <c r="E62" s="34"/>
      <c r="G62" s="32">
        <f t="shared" si="11"/>
        <v>0</v>
      </c>
      <c r="H62" s="35"/>
      <c r="I62" s="35"/>
      <c r="J62" s="36"/>
      <c r="K62" s="36"/>
      <c r="M62" s="1">
        <f t="shared" si="18"/>
        <v>0</v>
      </c>
      <c r="N62" s="1">
        <f t="shared" si="19"/>
        <v>0</v>
      </c>
      <c r="O62" s="1">
        <f t="shared" si="20"/>
        <v>0</v>
      </c>
      <c r="P62" s="1">
        <f t="shared" si="21"/>
        <v>0</v>
      </c>
      <c r="X62" s="32">
        <f t="shared" si="16"/>
        <v>0</v>
      </c>
      <c r="Y62" s="32">
        <f t="shared" si="16"/>
        <v>0</v>
      </c>
      <c r="Z62" s="32">
        <f t="shared" si="16"/>
        <v>0</v>
      </c>
      <c r="AA62" s="32">
        <f t="shared" si="16"/>
        <v>0</v>
      </c>
      <c r="AB62" s="32">
        <f t="shared" si="16"/>
        <v>0</v>
      </c>
      <c r="AC62" s="32">
        <f t="shared" si="16"/>
        <v>0</v>
      </c>
      <c r="AD62" s="32">
        <f t="shared" si="16"/>
        <v>0</v>
      </c>
      <c r="AE62" s="32">
        <f t="shared" si="16"/>
        <v>0</v>
      </c>
      <c r="AF62" s="32">
        <f t="shared" si="17"/>
        <v>0</v>
      </c>
      <c r="AG62" s="32">
        <f t="shared" si="17"/>
        <v>0</v>
      </c>
      <c r="AH62" s="32">
        <f t="shared" si="17"/>
        <v>0</v>
      </c>
      <c r="AI62" s="32">
        <f t="shared" si="17"/>
        <v>0</v>
      </c>
      <c r="AJ62" s="32">
        <f t="shared" si="17"/>
        <v>0</v>
      </c>
      <c r="AK62" s="32">
        <f t="shared" si="17"/>
        <v>0</v>
      </c>
      <c r="AL62" s="32">
        <f t="shared" si="17"/>
        <v>0</v>
      </c>
      <c r="AM62" s="32">
        <f t="shared" si="17"/>
        <v>0</v>
      </c>
    </row>
    <row r="63" spans="1:39" x14ac:dyDescent="0.2">
      <c r="A63" s="32">
        <f t="shared" si="10"/>
        <v>0</v>
      </c>
      <c r="B63" s="33"/>
      <c r="C63" s="33"/>
      <c r="D63" s="34"/>
      <c r="E63" s="34"/>
      <c r="G63" s="32">
        <f t="shared" si="11"/>
        <v>0</v>
      </c>
      <c r="H63" s="35"/>
      <c r="I63" s="35"/>
      <c r="J63" s="36"/>
      <c r="K63" s="36"/>
      <c r="M63" s="1">
        <f t="shared" si="18"/>
        <v>0</v>
      </c>
      <c r="N63" s="1">
        <f t="shared" si="19"/>
        <v>0</v>
      </c>
      <c r="O63" s="1">
        <f t="shared" si="20"/>
        <v>0</v>
      </c>
      <c r="P63" s="1">
        <f t="shared" si="21"/>
        <v>0</v>
      </c>
      <c r="X63" s="32">
        <f t="shared" si="16"/>
        <v>0</v>
      </c>
      <c r="Y63" s="32">
        <f t="shared" si="16"/>
        <v>0</v>
      </c>
      <c r="Z63" s="32">
        <f t="shared" si="16"/>
        <v>0</v>
      </c>
      <c r="AA63" s="32">
        <f t="shared" si="16"/>
        <v>0</v>
      </c>
      <c r="AB63" s="32">
        <f t="shared" si="16"/>
        <v>0</v>
      </c>
      <c r="AC63" s="32">
        <f t="shared" si="16"/>
        <v>0</v>
      </c>
      <c r="AD63" s="32">
        <f t="shared" si="16"/>
        <v>0</v>
      </c>
      <c r="AE63" s="32">
        <f t="shared" si="16"/>
        <v>0</v>
      </c>
      <c r="AF63" s="32">
        <f t="shared" si="17"/>
        <v>0</v>
      </c>
      <c r="AG63" s="32">
        <f t="shared" si="17"/>
        <v>0</v>
      </c>
      <c r="AH63" s="32">
        <f t="shared" si="17"/>
        <v>0</v>
      </c>
      <c r="AI63" s="32">
        <f t="shared" si="17"/>
        <v>0</v>
      </c>
      <c r="AJ63" s="32">
        <f t="shared" si="17"/>
        <v>0</v>
      </c>
      <c r="AK63" s="32">
        <f t="shared" si="17"/>
        <v>0</v>
      </c>
      <c r="AL63" s="32">
        <f t="shared" si="17"/>
        <v>0</v>
      </c>
      <c r="AM63" s="32">
        <f t="shared" si="17"/>
        <v>0</v>
      </c>
    </row>
    <row r="64" spans="1:39" x14ac:dyDescent="0.2">
      <c r="A64" s="32">
        <f t="shared" si="10"/>
        <v>0</v>
      </c>
      <c r="B64" s="33"/>
      <c r="C64" s="33"/>
      <c r="D64" s="34"/>
      <c r="E64" s="34"/>
      <c r="G64" s="32">
        <f t="shared" si="11"/>
        <v>0</v>
      </c>
      <c r="H64" s="35"/>
      <c r="I64" s="35"/>
      <c r="J64" s="36"/>
      <c r="K64" s="36"/>
      <c r="M64" s="1">
        <f t="shared" si="18"/>
        <v>0</v>
      </c>
      <c r="N64" s="1">
        <f t="shared" si="19"/>
        <v>0</v>
      </c>
      <c r="O64" s="1">
        <f t="shared" si="20"/>
        <v>0</v>
      </c>
      <c r="P64" s="1">
        <f t="shared" si="21"/>
        <v>0</v>
      </c>
      <c r="X64" s="32">
        <f t="shared" si="16"/>
        <v>0</v>
      </c>
      <c r="Y64" s="32">
        <f t="shared" si="16"/>
        <v>0</v>
      </c>
      <c r="Z64" s="32">
        <f t="shared" si="16"/>
        <v>0</v>
      </c>
      <c r="AA64" s="32">
        <f t="shared" si="16"/>
        <v>0</v>
      </c>
      <c r="AB64" s="32">
        <f t="shared" si="16"/>
        <v>0</v>
      </c>
      <c r="AC64" s="32">
        <f t="shared" si="16"/>
        <v>0</v>
      </c>
      <c r="AD64" s="32">
        <f t="shared" si="16"/>
        <v>0</v>
      </c>
      <c r="AE64" s="32">
        <f t="shared" si="16"/>
        <v>0</v>
      </c>
      <c r="AF64" s="32">
        <f t="shared" si="17"/>
        <v>0</v>
      </c>
      <c r="AG64" s="32">
        <f t="shared" si="17"/>
        <v>0</v>
      </c>
      <c r="AH64" s="32">
        <f t="shared" si="17"/>
        <v>0</v>
      </c>
      <c r="AI64" s="32">
        <f t="shared" si="17"/>
        <v>0</v>
      </c>
      <c r="AJ64" s="32">
        <f t="shared" si="17"/>
        <v>0</v>
      </c>
      <c r="AK64" s="32">
        <f t="shared" si="17"/>
        <v>0</v>
      </c>
      <c r="AL64" s="32">
        <f t="shared" si="17"/>
        <v>0</v>
      </c>
      <c r="AM64" s="32">
        <f t="shared" si="17"/>
        <v>0</v>
      </c>
    </row>
    <row r="65" spans="1:39" x14ac:dyDescent="0.2">
      <c r="A65" s="32">
        <f t="shared" si="10"/>
        <v>0</v>
      </c>
      <c r="B65" s="33"/>
      <c r="C65" s="33"/>
      <c r="D65" s="34"/>
      <c r="E65" s="34"/>
      <c r="G65" s="32">
        <f t="shared" si="11"/>
        <v>0</v>
      </c>
      <c r="H65" s="35"/>
      <c r="I65" s="35"/>
      <c r="J65" s="36"/>
      <c r="K65" s="36"/>
      <c r="M65" s="1">
        <f t="shared" si="18"/>
        <v>0</v>
      </c>
      <c r="N65" s="1">
        <f t="shared" si="19"/>
        <v>0</v>
      </c>
      <c r="O65" s="1">
        <f t="shared" si="20"/>
        <v>0</v>
      </c>
      <c r="P65" s="1">
        <f t="shared" si="21"/>
        <v>0</v>
      </c>
      <c r="X65" s="32">
        <f t="shared" si="16"/>
        <v>0</v>
      </c>
      <c r="Y65" s="32">
        <f t="shared" si="16"/>
        <v>0</v>
      </c>
      <c r="Z65" s="32">
        <f t="shared" si="16"/>
        <v>0</v>
      </c>
      <c r="AA65" s="32">
        <f t="shared" si="16"/>
        <v>0</v>
      </c>
      <c r="AB65" s="32">
        <f t="shared" si="16"/>
        <v>0</v>
      </c>
      <c r="AC65" s="32">
        <f t="shared" si="16"/>
        <v>0</v>
      </c>
      <c r="AD65" s="32">
        <f t="shared" si="16"/>
        <v>0</v>
      </c>
      <c r="AE65" s="32">
        <f t="shared" si="16"/>
        <v>0</v>
      </c>
      <c r="AF65" s="32">
        <f t="shared" si="17"/>
        <v>0</v>
      </c>
      <c r="AG65" s="32">
        <f t="shared" si="17"/>
        <v>0</v>
      </c>
      <c r="AH65" s="32">
        <f t="shared" si="17"/>
        <v>0</v>
      </c>
      <c r="AI65" s="32">
        <f t="shared" si="17"/>
        <v>0</v>
      </c>
      <c r="AJ65" s="32">
        <f t="shared" si="17"/>
        <v>0</v>
      </c>
      <c r="AK65" s="32">
        <f t="shared" si="17"/>
        <v>0</v>
      </c>
      <c r="AL65" s="32">
        <f t="shared" si="17"/>
        <v>0</v>
      </c>
      <c r="AM65" s="32">
        <f t="shared" si="17"/>
        <v>0</v>
      </c>
    </row>
    <row r="66" spans="1:39" x14ac:dyDescent="0.2">
      <c r="A66" s="32">
        <f t="shared" si="10"/>
        <v>0</v>
      </c>
      <c r="B66" s="33"/>
      <c r="C66" s="33"/>
      <c r="D66" s="34"/>
      <c r="E66" s="34"/>
      <c r="G66" s="32">
        <f t="shared" si="11"/>
        <v>0</v>
      </c>
      <c r="H66" s="35"/>
      <c r="I66" s="35"/>
      <c r="J66" s="36"/>
      <c r="K66" s="36"/>
      <c r="M66" s="1">
        <f t="shared" si="18"/>
        <v>0</v>
      </c>
      <c r="N66" s="1">
        <f t="shared" si="19"/>
        <v>0</v>
      </c>
      <c r="O66" s="1">
        <f t="shared" si="20"/>
        <v>0</v>
      </c>
      <c r="P66" s="1">
        <f t="shared" si="21"/>
        <v>0</v>
      </c>
      <c r="X66" s="32">
        <f t="shared" ref="X66:AE75" si="22">IF($E66=X$23,1,0)</f>
        <v>0</v>
      </c>
      <c r="Y66" s="32">
        <f t="shared" si="22"/>
        <v>0</v>
      </c>
      <c r="Z66" s="32">
        <f t="shared" si="22"/>
        <v>0</v>
      </c>
      <c r="AA66" s="32">
        <f t="shared" si="22"/>
        <v>0</v>
      </c>
      <c r="AB66" s="32">
        <f t="shared" si="22"/>
        <v>0</v>
      </c>
      <c r="AC66" s="32">
        <f t="shared" si="22"/>
        <v>0</v>
      </c>
      <c r="AD66" s="32">
        <f t="shared" si="22"/>
        <v>0</v>
      </c>
      <c r="AE66" s="32">
        <f t="shared" si="22"/>
        <v>0</v>
      </c>
      <c r="AF66" s="32">
        <f t="shared" ref="AF66:AM75" si="23">IF($K66=AF$23,1,0)</f>
        <v>0</v>
      </c>
      <c r="AG66" s="32">
        <f t="shared" si="23"/>
        <v>0</v>
      </c>
      <c r="AH66" s="32">
        <f t="shared" si="23"/>
        <v>0</v>
      </c>
      <c r="AI66" s="32">
        <f t="shared" si="23"/>
        <v>0</v>
      </c>
      <c r="AJ66" s="32">
        <f t="shared" si="23"/>
        <v>0</v>
      </c>
      <c r="AK66" s="32">
        <f t="shared" si="23"/>
        <v>0</v>
      </c>
      <c r="AL66" s="32">
        <f t="shared" si="23"/>
        <v>0</v>
      </c>
      <c r="AM66" s="32">
        <f t="shared" si="23"/>
        <v>0</v>
      </c>
    </row>
    <row r="67" spans="1:39" x14ac:dyDescent="0.2">
      <c r="A67" s="32">
        <f t="shared" si="10"/>
        <v>0</v>
      </c>
      <c r="B67" s="33"/>
      <c r="C67" s="33"/>
      <c r="D67" s="34"/>
      <c r="E67" s="34"/>
      <c r="G67" s="32">
        <f t="shared" si="11"/>
        <v>0</v>
      </c>
      <c r="H67" s="35"/>
      <c r="I67" s="35"/>
      <c r="J67" s="36"/>
      <c r="K67" s="36"/>
      <c r="M67" s="1">
        <f t="shared" si="18"/>
        <v>0</v>
      </c>
      <c r="N67" s="1">
        <f t="shared" si="19"/>
        <v>0</v>
      </c>
      <c r="O67" s="1">
        <f t="shared" si="20"/>
        <v>0</v>
      </c>
      <c r="P67" s="1">
        <f t="shared" si="21"/>
        <v>0</v>
      </c>
      <c r="X67" s="32">
        <f t="shared" si="22"/>
        <v>0</v>
      </c>
      <c r="Y67" s="32">
        <f t="shared" si="22"/>
        <v>0</v>
      </c>
      <c r="Z67" s="32">
        <f t="shared" si="22"/>
        <v>0</v>
      </c>
      <c r="AA67" s="32">
        <f t="shared" si="22"/>
        <v>0</v>
      </c>
      <c r="AB67" s="32">
        <f t="shared" si="22"/>
        <v>0</v>
      </c>
      <c r="AC67" s="32">
        <f t="shared" si="22"/>
        <v>0</v>
      </c>
      <c r="AD67" s="32">
        <f t="shared" si="22"/>
        <v>0</v>
      </c>
      <c r="AE67" s="32">
        <f t="shared" si="22"/>
        <v>0</v>
      </c>
      <c r="AF67" s="32">
        <f t="shared" si="23"/>
        <v>0</v>
      </c>
      <c r="AG67" s="32">
        <f t="shared" si="23"/>
        <v>0</v>
      </c>
      <c r="AH67" s="32">
        <f t="shared" si="23"/>
        <v>0</v>
      </c>
      <c r="AI67" s="32">
        <f t="shared" si="23"/>
        <v>0</v>
      </c>
      <c r="AJ67" s="32">
        <f t="shared" si="23"/>
        <v>0</v>
      </c>
      <c r="AK67" s="32">
        <f t="shared" si="23"/>
        <v>0</v>
      </c>
      <c r="AL67" s="32">
        <f t="shared" si="23"/>
        <v>0</v>
      </c>
      <c r="AM67" s="32">
        <f t="shared" si="23"/>
        <v>0</v>
      </c>
    </row>
    <row r="68" spans="1:39" x14ac:dyDescent="0.2">
      <c r="A68" s="32">
        <f t="shared" si="10"/>
        <v>0</v>
      </c>
      <c r="B68" s="33"/>
      <c r="C68" s="33"/>
      <c r="D68" s="34"/>
      <c r="E68" s="34"/>
      <c r="G68" s="32">
        <f t="shared" si="11"/>
        <v>0</v>
      </c>
      <c r="H68" s="35"/>
      <c r="I68" s="35"/>
      <c r="J68" s="36"/>
      <c r="K68" s="36"/>
      <c r="M68" s="1">
        <f t="shared" si="18"/>
        <v>0</v>
      </c>
      <c r="N68" s="1">
        <f t="shared" si="19"/>
        <v>0</v>
      </c>
      <c r="O68" s="1">
        <f t="shared" si="20"/>
        <v>0</v>
      </c>
      <c r="P68" s="1">
        <f t="shared" si="21"/>
        <v>0</v>
      </c>
      <c r="X68" s="32">
        <f t="shared" si="22"/>
        <v>0</v>
      </c>
      <c r="Y68" s="32">
        <f t="shared" si="22"/>
        <v>0</v>
      </c>
      <c r="Z68" s="32">
        <f t="shared" si="22"/>
        <v>0</v>
      </c>
      <c r="AA68" s="32">
        <f t="shared" si="22"/>
        <v>0</v>
      </c>
      <c r="AB68" s="32">
        <f t="shared" si="22"/>
        <v>0</v>
      </c>
      <c r="AC68" s="32">
        <f t="shared" si="22"/>
        <v>0</v>
      </c>
      <c r="AD68" s="32">
        <f t="shared" si="22"/>
        <v>0</v>
      </c>
      <c r="AE68" s="32">
        <f t="shared" si="22"/>
        <v>0</v>
      </c>
      <c r="AF68" s="32">
        <f t="shared" si="23"/>
        <v>0</v>
      </c>
      <c r="AG68" s="32">
        <f t="shared" si="23"/>
        <v>0</v>
      </c>
      <c r="AH68" s="32">
        <f t="shared" si="23"/>
        <v>0</v>
      </c>
      <c r="AI68" s="32">
        <f t="shared" si="23"/>
        <v>0</v>
      </c>
      <c r="AJ68" s="32">
        <f t="shared" si="23"/>
        <v>0</v>
      </c>
      <c r="AK68" s="32">
        <f t="shared" si="23"/>
        <v>0</v>
      </c>
      <c r="AL68" s="32">
        <f t="shared" si="23"/>
        <v>0</v>
      </c>
      <c r="AM68" s="32">
        <f t="shared" si="23"/>
        <v>0</v>
      </c>
    </row>
    <row r="69" spans="1:39" x14ac:dyDescent="0.2">
      <c r="A69" s="32">
        <f t="shared" si="10"/>
        <v>0</v>
      </c>
      <c r="B69" s="33"/>
      <c r="C69" s="33"/>
      <c r="D69" s="34"/>
      <c r="E69" s="34"/>
      <c r="G69" s="32">
        <f t="shared" si="11"/>
        <v>0</v>
      </c>
      <c r="H69" s="35"/>
      <c r="I69" s="35"/>
      <c r="J69" s="36"/>
      <c r="K69" s="36"/>
      <c r="M69" s="1">
        <f t="shared" si="18"/>
        <v>0</v>
      </c>
      <c r="N69" s="1">
        <f t="shared" si="19"/>
        <v>0</v>
      </c>
      <c r="O69" s="1">
        <f t="shared" si="20"/>
        <v>0</v>
      </c>
      <c r="P69" s="1">
        <f t="shared" si="21"/>
        <v>0</v>
      </c>
      <c r="X69" s="32">
        <f t="shared" si="22"/>
        <v>0</v>
      </c>
      <c r="Y69" s="32">
        <f t="shared" si="22"/>
        <v>0</v>
      </c>
      <c r="Z69" s="32">
        <f t="shared" si="22"/>
        <v>0</v>
      </c>
      <c r="AA69" s="32">
        <f t="shared" si="22"/>
        <v>0</v>
      </c>
      <c r="AB69" s="32">
        <f t="shared" si="22"/>
        <v>0</v>
      </c>
      <c r="AC69" s="32">
        <f t="shared" si="22"/>
        <v>0</v>
      </c>
      <c r="AD69" s="32">
        <f t="shared" si="22"/>
        <v>0</v>
      </c>
      <c r="AE69" s="32">
        <f t="shared" si="22"/>
        <v>0</v>
      </c>
      <c r="AF69" s="32">
        <f t="shared" si="23"/>
        <v>0</v>
      </c>
      <c r="AG69" s="32">
        <f t="shared" si="23"/>
        <v>0</v>
      </c>
      <c r="AH69" s="32">
        <f t="shared" si="23"/>
        <v>0</v>
      </c>
      <c r="AI69" s="32">
        <f t="shared" si="23"/>
        <v>0</v>
      </c>
      <c r="AJ69" s="32">
        <f t="shared" si="23"/>
        <v>0</v>
      </c>
      <c r="AK69" s="32">
        <f t="shared" si="23"/>
        <v>0</v>
      </c>
      <c r="AL69" s="32">
        <f t="shared" si="23"/>
        <v>0</v>
      </c>
      <c r="AM69" s="32">
        <f t="shared" si="23"/>
        <v>0</v>
      </c>
    </row>
    <row r="70" spans="1:39" x14ac:dyDescent="0.2">
      <c r="A70" s="32">
        <f t="shared" si="10"/>
        <v>0</v>
      </c>
      <c r="B70" s="33"/>
      <c r="C70" s="33"/>
      <c r="D70" s="34"/>
      <c r="E70" s="34"/>
      <c r="G70" s="32">
        <f t="shared" si="11"/>
        <v>0</v>
      </c>
      <c r="H70" s="35"/>
      <c r="I70" s="35"/>
      <c r="J70" s="36"/>
      <c r="K70" s="36"/>
      <c r="M70" s="1">
        <f t="shared" si="18"/>
        <v>0</v>
      </c>
      <c r="N70" s="1">
        <f t="shared" si="19"/>
        <v>0</v>
      </c>
      <c r="O70" s="1">
        <f t="shared" si="20"/>
        <v>0</v>
      </c>
      <c r="P70" s="1">
        <f t="shared" si="21"/>
        <v>0</v>
      </c>
      <c r="X70" s="32">
        <f t="shared" si="22"/>
        <v>0</v>
      </c>
      <c r="Y70" s="32">
        <f t="shared" si="22"/>
        <v>0</v>
      </c>
      <c r="Z70" s="32">
        <f t="shared" si="22"/>
        <v>0</v>
      </c>
      <c r="AA70" s="32">
        <f t="shared" si="22"/>
        <v>0</v>
      </c>
      <c r="AB70" s="32">
        <f t="shared" si="22"/>
        <v>0</v>
      </c>
      <c r="AC70" s="32">
        <f t="shared" si="22"/>
        <v>0</v>
      </c>
      <c r="AD70" s="32">
        <f t="shared" si="22"/>
        <v>0</v>
      </c>
      <c r="AE70" s="32">
        <f t="shared" si="22"/>
        <v>0</v>
      </c>
      <c r="AF70" s="32">
        <f t="shared" si="23"/>
        <v>0</v>
      </c>
      <c r="AG70" s="32">
        <f t="shared" si="23"/>
        <v>0</v>
      </c>
      <c r="AH70" s="32">
        <f t="shared" si="23"/>
        <v>0</v>
      </c>
      <c r="AI70" s="32">
        <f t="shared" si="23"/>
        <v>0</v>
      </c>
      <c r="AJ70" s="32">
        <f t="shared" si="23"/>
        <v>0</v>
      </c>
      <c r="AK70" s="32">
        <f t="shared" si="23"/>
        <v>0</v>
      </c>
      <c r="AL70" s="32">
        <f t="shared" si="23"/>
        <v>0</v>
      </c>
      <c r="AM70" s="32">
        <f t="shared" si="23"/>
        <v>0</v>
      </c>
    </row>
    <row r="71" spans="1:39" x14ac:dyDescent="0.2">
      <c r="A71" s="32">
        <f t="shared" si="10"/>
        <v>0</v>
      </c>
      <c r="B71" s="33"/>
      <c r="C71" s="33"/>
      <c r="D71" s="34"/>
      <c r="E71" s="34"/>
      <c r="G71" s="32">
        <f t="shared" si="11"/>
        <v>0</v>
      </c>
      <c r="H71" s="35"/>
      <c r="I71" s="35"/>
      <c r="J71" s="36"/>
      <c r="K71" s="36"/>
      <c r="M71" s="1">
        <f t="shared" si="18"/>
        <v>0</v>
      </c>
      <c r="N71" s="1">
        <f t="shared" si="19"/>
        <v>0</v>
      </c>
      <c r="O71" s="1">
        <f t="shared" si="20"/>
        <v>0</v>
      </c>
      <c r="P71" s="1">
        <f t="shared" si="21"/>
        <v>0</v>
      </c>
      <c r="X71" s="32">
        <f t="shared" si="22"/>
        <v>0</v>
      </c>
      <c r="Y71" s="32">
        <f t="shared" si="22"/>
        <v>0</v>
      </c>
      <c r="Z71" s="32">
        <f t="shared" si="22"/>
        <v>0</v>
      </c>
      <c r="AA71" s="32">
        <f t="shared" si="22"/>
        <v>0</v>
      </c>
      <c r="AB71" s="32">
        <f t="shared" si="22"/>
        <v>0</v>
      </c>
      <c r="AC71" s="32">
        <f t="shared" si="22"/>
        <v>0</v>
      </c>
      <c r="AD71" s="32">
        <f t="shared" si="22"/>
        <v>0</v>
      </c>
      <c r="AE71" s="32">
        <f t="shared" si="22"/>
        <v>0</v>
      </c>
      <c r="AF71" s="32">
        <f t="shared" si="23"/>
        <v>0</v>
      </c>
      <c r="AG71" s="32">
        <f t="shared" si="23"/>
        <v>0</v>
      </c>
      <c r="AH71" s="32">
        <f t="shared" si="23"/>
        <v>0</v>
      </c>
      <c r="AI71" s="32">
        <f t="shared" si="23"/>
        <v>0</v>
      </c>
      <c r="AJ71" s="32">
        <f t="shared" si="23"/>
        <v>0</v>
      </c>
      <c r="AK71" s="32">
        <f t="shared" si="23"/>
        <v>0</v>
      </c>
      <c r="AL71" s="32">
        <f t="shared" si="23"/>
        <v>0</v>
      </c>
      <c r="AM71" s="32">
        <f t="shared" si="23"/>
        <v>0</v>
      </c>
    </row>
    <row r="72" spans="1:39" x14ac:dyDescent="0.2">
      <c r="A72" s="32">
        <f t="shared" si="10"/>
        <v>0</v>
      </c>
      <c r="B72" s="33"/>
      <c r="C72" s="33"/>
      <c r="D72" s="34"/>
      <c r="E72" s="34"/>
      <c r="G72" s="32">
        <f t="shared" si="11"/>
        <v>0</v>
      </c>
      <c r="H72" s="35"/>
      <c r="I72" s="35"/>
      <c r="J72" s="36"/>
      <c r="K72" s="36"/>
      <c r="M72" s="1">
        <f t="shared" si="18"/>
        <v>0</v>
      </c>
      <c r="N72" s="1">
        <f t="shared" si="19"/>
        <v>0</v>
      </c>
      <c r="O72" s="1">
        <f t="shared" si="20"/>
        <v>0</v>
      </c>
      <c r="P72" s="1">
        <f t="shared" si="21"/>
        <v>0</v>
      </c>
      <c r="X72" s="32">
        <f t="shared" si="22"/>
        <v>0</v>
      </c>
      <c r="Y72" s="32">
        <f t="shared" si="22"/>
        <v>0</v>
      </c>
      <c r="Z72" s="32">
        <f t="shared" si="22"/>
        <v>0</v>
      </c>
      <c r="AA72" s="32">
        <f t="shared" si="22"/>
        <v>0</v>
      </c>
      <c r="AB72" s="32">
        <f t="shared" si="22"/>
        <v>0</v>
      </c>
      <c r="AC72" s="32">
        <f t="shared" si="22"/>
        <v>0</v>
      </c>
      <c r="AD72" s="32">
        <f t="shared" si="22"/>
        <v>0</v>
      </c>
      <c r="AE72" s="32">
        <f t="shared" si="22"/>
        <v>0</v>
      </c>
      <c r="AF72" s="32">
        <f t="shared" si="23"/>
        <v>0</v>
      </c>
      <c r="AG72" s="32">
        <f t="shared" si="23"/>
        <v>0</v>
      </c>
      <c r="AH72" s="32">
        <f t="shared" si="23"/>
        <v>0</v>
      </c>
      <c r="AI72" s="32">
        <f t="shared" si="23"/>
        <v>0</v>
      </c>
      <c r="AJ72" s="32">
        <f t="shared" si="23"/>
        <v>0</v>
      </c>
      <c r="AK72" s="32">
        <f t="shared" si="23"/>
        <v>0</v>
      </c>
      <c r="AL72" s="32">
        <f t="shared" si="23"/>
        <v>0</v>
      </c>
      <c r="AM72" s="32">
        <f t="shared" si="23"/>
        <v>0</v>
      </c>
    </row>
    <row r="73" spans="1:39" x14ac:dyDescent="0.2">
      <c r="A73" s="32">
        <f t="shared" si="10"/>
        <v>0</v>
      </c>
      <c r="B73" s="33"/>
      <c r="C73" s="33"/>
      <c r="D73" s="34"/>
      <c r="E73" s="34"/>
      <c r="G73" s="32">
        <f t="shared" si="11"/>
        <v>0</v>
      </c>
      <c r="H73" s="35"/>
      <c r="I73" s="35"/>
      <c r="J73" s="36"/>
      <c r="K73" s="36"/>
      <c r="M73" s="1">
        <f t="shared" si="18"/>
        <v>0</v>
      </c>
      <c r="N73" s="1">
        <f t="shared" si="19"/>
        <v>0</v>
      </c>
      <c r="O73" s="1">
        <f t="shared" si="20"/>
        <v>0</v>
      </c>
      <c r="P73" s="1">
        <f t="shared" si="21"/>
        <v>0</v>
      </c>
      <c r="X73" s="32">
        <f t="shared" si="22"/>
        <v>0</v>
      </c>
      <c r="Y73" s="32">
        <f t="shared" si="22"/>
        <v>0</v>
      </c>
      <c r="Z73" s="32">
        <f t="shared" si="22"/>
        <v>0</v>
      </c>
      <c r="AA73" s="32">
        <f t="shared" si="22"/>
        <v>0</v>
      </c>
      <c r="AB73" s="32">
        <f t="shared" si="22"/>
        <v>0</v>
      </c>
      <c r="AC73" s="32">
        <f t="shared" si="22"/>
        <v>0</v>
      </c>
      <c r="AD73" s="32">
        <f t="shared" si="22"/>
        <v>0</v>
      </c>
      <c r="AE73" s="32">
        <f t="shared" si="22"/>
        <v>0</v>
      </c>
      <c r="AF73" s="32">
        <f t="shared" si="23"/>
        <v>0</v>
      </c>
      <c r="AG73" s="32">
        <f t="shared" si="23"/>
        <v>0</v>
      </c>
      <c r="AH73" s="32">
        <f t="shared" si="23"/>
        <v>0</v>
      </c>
      <c r="AI73" s="32">
        <f t="shared" si="23"/>
        <v>0</v>
      </c>
      <c r="AJ73" s="32">
        <f t="shared" si="23"/>
        <v>0</v>
      </c>
      <c r="AK73" s="32">
        <f t="shared" si="23"/>
        <v>0</v>
      </c>
      <c r="AL73" s="32">
        <f t="shared" si="23"/>
        <v>0</v>
      </c>
      <c r="AM73" s="32">
        <f t="shared" si="23"/>
        <v>0</v>
      </c>
    </row>
    <row r="74" spans="1:39" x14ac:dyDescent="0.2">
      <c r="A74" s="32">
        <f t="shared" si="10"/>
        <v>0</v>
      </c>
      <c r="B74" s="33"/>
      <c r="C74" s="33"/>
      <c r="D74" s="34"/>
      <c r="E74" s="34"/>
      <c r="G74" s="32">
        <f t="shared" si="11"/>
        <v>0</v>
      </c>
      <c r="H74" s="35"/>
      <c r="I74" s="35"/>
      <c r="J74" s="36"/>
      <c r="K74" s="36"/>
      <c r="M74" s="1">
        <f t="shared" si="18"/>
        <v>0</v>
      </c>
      <c r="N74" s="1">
        <f t="shared" si="19"/>
        <v>0</v>
      </c>
      <c r="O74" s="1">
        <f t="shared" si="20"/>
        <v>0</v>
      </c>
      <c r="P74" s="1">
        <f t="shared" si="21"/>
        <v>0</v>
      </c>
      <c r="X74" s="32">
        <f t="shared" si="22"/>
        <v>0</v>
      </c>
      <c r="Y74" s="32">
        <f t="shared" si="22"/>
        <v>0</v>
      </c>
      <c r="Z74" s="32">
        <f t="shared" si="22"/>
        <v>0</v>
      </c>
      <c r="AA74" s="32">
        <f t="shared" si="22"/>
        <v>0</v>
      </c>
      <c r="AB74" s="32">
        <f t="shared" si="22"/>
        <v>0</v>
      </c>
      <c r="AC74" s="32">
        <f t="shared" si="22"/>
        <v>0</v>
      </c>
      <c r="AD74" s="32">
        <f t="shared" si="22"/>
        <v>0</v>
      </c>
      <c r="AE74" s="32">
        <f t="shared" si="22"/>
        <v>0</v>
      </c>
      <c r="AF74" s="32">
        <f t="shared" si="23"/>
        <v>0</v>
      </c>
      <c r="AG74" s="32">
        <f t="shared" si="23"/>
        <v>0</v>
      </c>
      <c r="AH74" s="32">
        <f t="shared" si="23"/>
        <v>0</v>
      </c>
      <c r="AI74" s="32">
        <f t="shared" si="23"/>
        <v>0</v>
      </c>
      <c r="AJ74" s="32">
        <f t="shared" si="23"/>
        <v>0</v>
      </c>
      <c r="AK74" s="32">
        <f t="shared" si="23"/>
        <v>0</v>
      </c>
      <c r="AL74" s="32">
        <f t="shared" si="23"/>
        <v>0</v>
      </c>
      <c r="AM74" s="32">
        <f t="shared" si="23"/>
        <v>0</v>
      </c>
    </row>
    <row r="75" spans="1:39" x14ac:dyDescent="0.2">
      <c r="A75" s="32">
        <f t="shared" si="10"/>
        <v>0</v>
      </c>
      <c r="B75" s="33"/>
      <c r="C75" s="33"/>
      <c r="D75" s="34"/>
      <c r="E75" s="34"/>
      <c r="G75" s="32">
        <f t="shared" si="11"/>
        <v>0</v>
      </c>
      <c r="H75" s="35"/>
      <c r="I75" s="35"/>
      <c r="J75" s="36"/>
      <c r="K75" s="36"/>
      <c r="M75" s="1">
        <f t="shared" si="18"/>
        <v>0</v>
      </c>
      <c r="N75" s="1">
        <f t="shared" si="19"/>
        <v>0</v>
      </c>
      <c r="O75" s="1">
        <f t="shared" si="20"/>
        <v>0</v>
      </c>
      <c r="P75" s="1">
        <f t="shared" si="21"/>
        <v>0</v>
      </c>
      <c r="X75" s="32">
        <f t="shared" si="22"/>
        <v>0</v>
      </c>
      <c r="Y75" s="32">
        <f t="shared" si="22"/>
        <v>0</v>
      </c>
      <c r="Z75" s="32">
        <f t="shared" si="22"/>
        <v>0</v>
      </c>
      <c r="AA75" s="32">
        <f t="shared" si="22"/>
        <v>0</v>
      </c>
      <c r="AB75" s="32">
        <f t="shared" si="22"/>
        <v>0</v>
      </c>
      <c r="AC75" s="32">
        <f t="shared" si="22"/>
        <v>0</v>
      </c>
      <c r="AD75" s="32">
        <f t="shared" si="22"/>
        <v>0</v>
      </c>
      <c r="AE75" s="32">
        <f t="shared" si="22"/>
        <v>0</v>
      </c>
      <c r="AF75" s="32">
        <f t="shared" si="23"/>
        <v>0</v>
      </c>
      <c r="AG75" s="32">
        <f t="shared" si="23"/>
        <v>0</v>
      </c>
      <c r="AH75" s="32">
        <f t="shared" si="23"/>
        <v>0</v>
      </c>
      <c r="AI75" s="32">
        <f t="shared" si="23"/>
        <v>0</v>
      </c>
      <c r="AJ75" s="32">
        <f t="shared" si="23"/>
        <v>0</v>
      </c>
      <c r="AK75" s="32">
        <f t="shared" si="23"/>
        <v>0</v>
      </c>
      <c r="AL75" s="32">
        <f t="shared" si="23"/>
        <v>0</v>
      </c>
      <c r="AM75" s="32">
        <f t="shared" si="23"/>
        <v>0</v>
      </c>
    </row>
    <row r="76" spans="1:39" x14ac:dyDescent="0.2">
      <c r="A76" s="32">
        <f t="shared" si="10"/>
        <v>0</v>
      </c>
      <c r="B76" s="33"/>
      <c r="C76" s="33"/>
      <c r="D76" s="34"/>
      <c r="E76" s="34"/>
      <c r="G76" s="32">
        <f t="shared" si="11"/>
        <v>0</v>
      </c>
      <c r="H76" s="35"/>
      <c r="I76" s="35"/>
      <c r="J76" s="36"/>
      <c r="K76" s="36"/>
      <c r="M76" s="1">
        <f t="shared" si="18"/>
        <v>0</v>
      </c>
      <c r="N76" s="1">
        <f t="shared" si="19"/>
        <v>0</v>
      </c>
      <c r="O76" s="1">
        <f t="shared" si="20"/>
        <v>0</v>
      </c>
      <c r="P76" s="1">
        <f t="shared" si="21"/>
        <v>0</v>
      </c>
      <c r="X76" s="32">
        <f t="shared" ref="X76:AE85" si="24">IF($E76=X$23,1,0)</f>
        <v>0</v>
      </c>
      <c r="Y76" s="32">
        <f t="shared" si="24"/>
        <v>0</v>
      </c>
      <c r="Z76" s="32">
        <f t="shared" si="24"/>
        <v>0</v>
      </c>
      <c r="AA76" s="32">
        <f t="shared" si="24"/>
        <v>0</v>
      </c>
      <c r="AB76" s="32">
        <f t="shared" si="24"/>
        <v>0</v>
      </c>
      <c r="AC76" s="32">
        <f t="shared" si="24"/>
        <v>0</v>
      </c>
      <c r="AD76" s="32">
        <f t="shared" si="24"/>
        <v>0</v>
      </c>
      <c r="AE76" s="32">
        <f t="shared" si="24"/>
        <v>0</v>
      </c>
      <c r="AF76" s="32">
        <f t="shared" ref="AF76:AM85" si="25">IF($K76=AF$23,1,0)</f>
        <v>0</v>
      </c>
      <c r="AG76" s="32">
        <f t="shared" si="25"/>
        <v>0</v>
      </c>
      <c r="AH76" s="32">
        <f t="shared" si="25"/>
        <v>0</v>
      </c>
      <c r="AI76" s="32">
        <f t="shared" si="25"/>
        <v>0</v>
      </c>
      <c r="AJ76" s="32">
        <f t="shared" si="25"/>
        <v>0</v>
      </c>
      <c r="AK76" s="32">
        <f t="shared" si="25"/>
        <v>0</v>
      </c>
      <c r="AL76" s="32">
        <f t="shared" si="25"/>
        <v>0</v>
      </c>
      <c r="AM76" s="32">
        <f t="shared" si="25"/>
        <v>0</v>
      </c>
    </row>
    <row r="77" spans="1:39" x14ac:dyDescent="0.2">
      <c r="A77" s="32">
        <f t="shared" si="10"/>
        <v>0</v>
      </c>
      <c r="B77" s="33"/>
      <c r="C77" s="33"/>
      <c r="D77" s="34"/>
      <c r="E77" s="34"/>
      <c r="G77" s="32">
        <f t="shared" si="11"/>
        <v>0</v>
      </c>
      <c r="H77" s="35"/>
      <c r="I77" s="35"/>
      <c r="J77" s="36"/>
      <c r="K77" s="36"/>
      <c r="M77" s="1">
        <f t="shared" si="18"/>
        <v>0</v>
      </c>
      <c r="N77" s="1">
        <f t="shared" si="19"/>
        <v>0</v>
      </c>
      <c r="O77" s="1">
        <f t="shared" si="20"/>
        <v>0</v>
      </c>
      <c r="P77" s="1">
        <f t="shared" si="21"/>
        <v>0</v>
      </c>
      <c r="X77" s="32">
        <f t="shared" si="24"/>
        <v>0</v>
      </c>
      <c r="Y77" s="32">
        <f t="shared" si="24"/>
        <v>0</v>
      </c>
      <c r="Z77" s="32">
        <f t="shared" si="24"/>
        <v>0</v>
      </c>
      <c r="AA77" s="32">
        <f t="shared" si="24"/>
        <v>0</v>
      </c>
      <c r="AB77" s="32">
        <f t="shared" si="24"/>
        <v>0</v>
      </c>
      <c r="AC77" s="32">
        <f t="shared" si="24"/>
        <v>0</v>
      </c>
      <c r="AD77" s="32">
        <f t="shared" si="24"/>
        <v>0</v>
      </c>
      <c r="AE77" s="32">
        <f t="shared" si="24"/>
        <v>0</v>
      </c>
      <c r="AF77" s="32">
        <f t="shared" si="25"/>
        <v>0</v>
      </c>
      <c r="AG77" s="32">
        <f t="shared" si="25"/>
        <v>0</v>
      </c>
      <c r="AH77" s="32">
        <f t="shared" si="25"/>
        <v>0</v>
      </c>
      <c r="AI77" s="32">
        <f t="shared" si="25"/>
        <v>0</v>
      </c>
      <c r="AJ77" s="32">
        <f t="shared" si="25"/>
        <v>0</v>
      </c>
      <c r="AK77" s="32">
        <f t="shared" si="25"/>
        <v>0</v>
      </c>
      <c r="AL77" s="32">
        <f t="shared" si="25"/>
        <v>0</v>
      </c>
      <c r="AM77" s="32">
        <f t="shared" si="25"/>
        <v>0</v>
      </c>
    </row>
    <row r="78" spans="1:39" x14ac:dyDescent="0.2">
      <c r="A78" s="32">
        <f t="shared" si="10"/>
        <v>0</v>
      </c>
      <c r="B78" s="33"/>
      <c r="C78" s="33"/>
      <c r="D78" s="34"/>
      <c r="E78" s="34"/>
      <c r="G78" s="32">
        <f t="shared" si="11"/>
        <v>0</v>
      </c>
      <c r="H78" s="35"/>
      <c r="I78" s="35"/>
      <c r="J78" s="36"/>
      <c r="K78" s="36"/>
      <c r="M78" s="1">
        <f t="shared" si="18"/>
        <v>0</v>
      </c>
      <c r="N78" s="1">
        <f t="shared" si="19"/>
        <v>0</v>
      </c>
      <c r="O78" s="1">
        <f t="shared" si="20"/>
        <v>0</v>
      </c>
      <c r="P78" s="1">
        <f t="shared" si="21"/>
        <v>0</v>
      </c>
      <c r="X78" s="32">
        <f t="shared" si="24"/>
        <v>0</v>
      </c>
      <c r="Y78" s="32">
        <f t="shared" si="24"/>
        <v>0</v>
      </c>
      <c r="Z78" s="32">
        <f t="shared" si="24"/>
        <v>0</v>
      </c>
      <c r="AA78" s="32">
        <f t="shared" si="24"/>
        <v>0</v>
      </c>
      <c r="AB78" s="32">
        <f t="shared" si="24"/>
        <v>0</v>
      </c>
      <c r="AC78" s="32">
        <f t="shared" si="24"/>
        <v>0</v>
      </c>
      <c r="AD78" s="32">
        <f t="shared" si="24"/>
        <v>0</v>
      </c>
      <c r="AE78" s="32">
        <f t="shared" si="24"/>
        <v>0</v>
      </c>
      <c r="AF78" s="32">
        <f t="shared" si="25"/>
        <v>0</v>
      </c>
      <c r="AG78" s="32">
        <f t="shared" si="25"/>
        <v>0</v>
      </c>
      <c r="AH78" s="32">
        <f t="shared" si="25"/>
        <v>0</v>
      </c>
      <c r="AI78" s="32">
        <f t="shared" si="25"/>
        <v>0</v>
      </c>
      <c r="AJ78" s="32">
        <f t="shared" si="25"/>
        <v>0</v>
      </c>
      <c r="AK78" s="32">
        <f t="shared" si="25"/>
        <v>0</v>
      </c>
      <c r="AL78" s="32">
        <f t="shared" si="25"/>
        <v>0</v>
      </c>
      <c r="AM78" s="32">
        <f t="shared" si="25"/>
        <v>0</v>
      </c>
    </row>
    <row r="79" spans="1:39" x14ac:dyDescent="0.2">
      <c r="A79" s="32">
        <f t="shared" si="10"/>
        <v>0</v>
      </c>
      <c r="B79" s="33"/>
      <c r="C79" s="33"/>
      <c r="D79" s="34"/>
      <c r="E79" s="34"/>
      <c r="G79" s="32">
        <f t="shared" si="11"/>
        <v>0</v>
      </c>
      <c r="H79" s="35"/>
      <c r="I79" s="35"/>
      <c r="J79" s="36"/>
      <c r="K79" s="36"/>
      <c r="M79" s="1">
        <f t="shared" si="18"/>
        <v>0</v>
      </c>
      <c r="N79" s="1">
        <f t="shared" si="19"/>
        <v>0</v>
      </c>
      <c r="O79" s="1">
        <f t="shared" si="20"/>
        <v>0</v>
      </c>
      <c r="P79" s="1">
        <f t="shared" si="21"/>
        <v>0</v>
      </c>
      <c r="X79" s="32">
        <f t="shared" si="24"/>
        <v>0</v>
      </c>
      <c r="Y79" s="32">
        <f t="shared" si="24"/>
        <v>0</v>
      </c>
      <c r="Z79" s="32">
        <f t="shared" si="24"/>
        <v>0</v>
      </c>
      <c r="AA79" s="32">
        <f t="shared" si="24"/>
        <v>0</v>
      </c>
      <c r="AB79" s="32">
        <f t="shared" si="24"/>
        <v>0</v>
      </c>
      <c r="AC79" s="32">
        <f t="shared" si="24"/>
        <v>0</v>
      </c>
      <c r="AD79" s="32">
        <f t="shared" si="24"/>
        <v>0</v>
      </c>
      <c r="AE79" s="32">
        <f t="shared" si="24"/>
        <v>0</v>
      </c>
      <c r="AF79" s="32">
        <f t="shared" si="25"/>
        <v>0</v>
      </c>
      <c r="AG79" s="32">
        <f t="shared" si="25"/>
        <v>0</v>
      </c>
      <c r="AH79" s="32">
        <f t="shared" si="25"/>
        <v>0</v>
      </c>
      <c r="AI79" s="32">
        <f t="shared" si="25"/>
        <v>0</v>
      </c>
      <c r="AJ79" s="32">
        <f t="shared" si="25"/>
        <v>0</v>
      </c>
      <c r="AK79" s="32">
        <f t="shared" si="25"/>
        <v>0</v>
      </c>
      <c r="AL79" s="32">
        <f t="shared" si="25"/>
        <v>0</v>
      </c>
      <c r="AM79" s="32">
        <f t="shared" si="25"/>
        <v>0</v>
      </c>
    </row>
    <row r="80" spans="1:39" x14ac:dyDescent="0.2">
      <c r="A80" s="32">
        <f t="shared" si="10"/>
        <v>0</v>
      </c>
      <c r="B80" s="33"/>
      <c r="C80" s="33"/>
      <c r="D80" s="34"/>
      <c r="E80" s="34"/>
      <c r="G80" s="32">
        <f t="shared" si="11"/>
        <v>0</v>
      </c>
      <c r="H80" s="35"/>
      <c r="I80" s="35"/>
      <c r="J80" s="36"/>
      <c r="K80" s="36"/>
      <c r="M80" s="1">
        <f t="shared" si="18"/>
        <v>0</v>
      </c>
      <c r="N80" s="1">
        <f t="shared" si="19"/>
        <v>0</v>
      </c>
      <c r="O80" s="1">
        <f t="shared" si="20"/>
        <v>0</v>
      </c>
      <c r="P80" s="1">
        <f t="shared" si="21"/>
        <v>0</v>
      </c>
      <c r="X80" s="32">
        <f t="shared" si="24"/>
        <v>0</v>
      </c>
      <c r="Y80" s="32">
        <f t="shared" si="24"/>
        <v>0</v>
      </c>
      <c r="Z80" s="32">
        <f t="shared" si="24"/>
        <v>0</v>
      </c>
      <c r="AA80" s="32">
        <f t="shared" si="24"/>
        <v>0</v>
      </c>
      <c r="AB80" s="32">
        <f t="shared" si="24"/>
        <v>0</v>
      </c>
      <c r="AC80" s="32">
        <f t="shared" si="24"/>
        <v>0</v>
      </c>
      <c r="AD80" s="32">
        <f t="shared" si="24"/>
        <v>0</v>
      </c>
      <c r="AE80" s="32">
        <f t="shared" si="24"/>
        <v>0</v>
      </c>
      <c r="AF80" s="32">
        <f t="shared" si="25"/>
        <v>0</v>
      </c>
      <c r="AG80" s="32">
        <f t="shared" si="25"/>
        <v>0</v>
      </c>
      <c r="AH80" s="32">
        <f t="shared" si="25"/>
        <v>0</v>
      </c>
      <c r="AI80" s="32">
        <f t="shared" si="25"/>
        <v>0</v>
      </c>
      <c r="AJ80" s="32">
        <f t="shared" si="25"/>
        <v>0</v>
      </c>
      <c r="AK80" s="32">
        <f t="shared" si="25"/>
        <v>0</v>
      </c>
      <c r="AL80" s="32">
        <f t="shared" si="25"/>
        <v>0</v>
      </c>
      <c r="AM80" s="32">
        <f t="shared" si="25"/>
        <v>0</v>
      </c>
    </row>
    <row r="81" spans="1:39" x14ac:dyDescent="0.2">
      <c r="A81" s="32">
        <f t="shared" si="10"/>
        <v>0</v>
      </c>
      <c r="B81" s="33"/>
      <c r="C81" s="33"/>
      <c r="D81" s="34"/>
      <c r="E81" s="34"/>
      <c r="G81" s="32">
        <f t="shared" si="11"/>
        <v>0</v>
      </c>
      <c r="H81" s="35"/>
      <c r="I81" s="35"/>
      <c r="J81" s="36"/>
      <c r="K81" s="36"/>
      <c r="M81" s="1">
        <f t="shared" si="18"/>
        <v>0</v>
      </c>
      <c r="N81" s="1">
        <f t="shared" si="19"/>
        <v>0</v>
      </c>
      <c r="O81" s="1">
        <f t="shared" si="20"/>
        <v>0</v>
      </c>
      <c r="P81" s="1">
        <f t="shared" si="21"/>
        <v>0</v>
      </c>
      <c r="X81" s="32">
        <f t="shared" si="24"/>
        <v>0</v>
      </c>
      <c r="Y81" s="32">
        <f t="shared" si="24"/>
        <v>0</v>
      </c>
      <c r="Z81" s="32">
        <f t="shared" si="24"/>
        <v>0</v>
      </c>
      <c r="AA81" s="32">
        <f t="shared" si="24"/>
        <v>0</v>
      </c>
      <c r="AB81" s="32">
        <f t="shared" si="24"/>
        <v>0</v>
      </c>
      <c r="AC81" s="32">
        <f t="shared" si="24"/>
        <v>0</v>
      </c>
      <c r="AD81" s="32">
        <f t="shared" si="24"/>
        <v>0</v>
      </c>
      <c r="AE81" s="32">
        <f t="shared" si="24"/>
        <v>0</v>
      </c>
      <c r="AF81" s="32">
        <f t="shared" si="25"/>
        <v>0</v>
      </c>
      <c r="AG81" s="32">
        <f t="shared" si="25"/>
        <v>0</v>
      </c>
      <c r="AH81" s="32">
        <f t="shared" si="25"/>
        <v>0</v>
      </c>
      <c r="AI81" s="32">
        <f t="shared" si="25"/>
        <v>0</v>
      </c>
      <c r="AJ81" s="32">
        <f t="shared" si="25"/>
        <v>0</v>
      </c>
      <c r="AK81" s="32">
        <f t="shared" si="25"/>
        <v>0</v>
      </c>
      <c r="AL81" s="32">
        <f t="shared" si="25"/>
        <v>0</v>
      </c>
      <c r="AM81" s="32">
        <f t="shared" si="25"/>
        <v>0</v>
      </c>
    </row>
    <row r="82" spans="1:39" x14ac:dyDescent="0.2">
      <c r="A82" s="32">
        <f t="shared" si="10"/>
        <v>0</v>
      </c>
      <c r="B82" s="33"/>
      <c r="C82" s="33"/>
      <c r="D82" s="34"/>
      <c r="E82" s="34"/>
      <c r="G82" s="32">
        <f t="shared" si="11"/>
        <v>0</v>
      </c>
      <c r="H82" s="35"/>
      <c r="I82" s="35"/>
      <c r="J82" s="36"/>
      <c r="K82" s="36"/>
      <c r="M82" s="1">
        <f t="shared" si="18"/>
        <v>0</v>
      </c>
      <c r="N82" s="1">
        <f t="shared" si="19"/>
        <v>0</v>
      </c>
      <c r="O82" s="1">
        <f t="shared" si="20"/>
        <v>0</v>
      </c>
      <c r="P82" s="1">
        <f t="shared" si="21"/>
        <v>0</v>
      </c>
      <c r="X82" s="32">
        <f t="shared" si="24"/>
        <v>0</v>
      </c>
      <c r="Y82" s="32">
        <f t="shared" si="24"/>
        <v>0</v>
      </c>
      <c r="Z82" s="32">
        <f t="shared" si="24"/>
        <v>0</v>
      </c>
      <c r="AA82" s="32">
        <f t="shared" si="24"/>
        <v>0</v>
      </c>
      <c r="AB82" s="32">
        <f t="shared" si="24"/>
        <v>0</v>
      </c>
      <c r="AC82" s="32">
        <f t="shared" si="24"/>
        <v>0</v>
      </c>
      <c r="AD82" s="32">
        <f t="shared" si="24"/>
        <v>0</v>
      </c>
      <c r="AE82" s="32">
        <f t="shared" si="24"/>
        <v>0</v>
      </c>
      <c r="AF82" s="32">
        <f t="shared" si="25"/>
        <v>0</v>
      </c>
      <c r="AG82" s="32">
        <f t="shared" si="25"/>
        <v>0</v>
      </c>
      <c r="AH82" s="32">
        <f t="shared" si="25"/>
        <v>0</v>
      </c>
      <c r="AI82" s="32">
        <f t="shared" si="25"/>
        <v>0</v>
      </c>
      <c r="AJ82" s="32">
        <f t="shared" si="25"/>
        <v>0</v>
      </c>
      <c r="AK82" s="32">
        <f t="shared" si="25"/>
        <v>0</v>
      </c>
      <c r="AL82" s="32">
        <f t="shared" si="25"/>
        <v>0</v>
      </c>
      <c r="AM82" s="32">
        <f t="shared" si="25"/>
        <v>0</v>
      </c>
    </row>
    <row r="83" spans="1:39" x14ac:dyDescent="0.2">
      <c r="A83" s="32">
        <f t="shared" si="10"/>
        <v>0</v>
      </c>
      <c r="B83" s="33"/>
      <c r="C83" s="33"/>
      <c r="D83" s="34"/>
      <c r="E83" s="34"/>
      <c r="G83" s="32">
        <f t="shared" si="11"/>
        <v>0</v>
      </c>
      <c r="H83" s="35"/>
      <c r="I83" s="35"/>
      <c r="J83" s="36"/>
      <c r="K83" s="36"/>
      <c r="M83" s="1">
        <f t="shared" si="18"/>
        <v>0</v>
      </c>
      <c r="N83" s="1">
        <f t="shared" si="19"/>
        <v>0</v>
      </c>
      <c r="O83" s="1">
        <f t="shared" si="20"/>
        <v>0</v>
      </c>
      <c r="P83" s="1">
        <f t="shared" si="21"/>
        <v>0</v>
      </c>
      <c r="X83" s="32">
        <f t="shared" si="24"/>
        <v>0</v>
      </c>
      <c r="Y83" s="32">
        <f t="shared" si="24"/>
        <v>0</v>
      </c>
      <c r="Z83" s="32">
        <f t="shared" si="24"/>
        <v>0</v>
      </c>
      <c r="AA83" s="32">
        <f t="shared" si="24"/>
        <v>0</v>
      </c>
      <c r="AB83" s="32">
        <f t="shared" si="24"/>
        <v>0</v>
      </c>
      <c r="AC83" s="32">
        <f t="shared" si="24"/>
        <v>0</v>
      </c>
      <c r="AD83" s="32">
        <f t="shared" si="24"/>
        <v>0</v>
      </c>
      <c r="AE83" s="32">
        <f t="shared" si="24"/>
        <v>0</v>
      </c>
      <c r="AF83" s="32">
        <f t="shared" si="25"/>
        <v>0</v>
      </c>
      <c r="AG83" s="32">
        <f t="shared" si="25"/>
        <v>0</v>
      </c>
      <c r="AH83" s="32">
        <f t="shared" si="25"/>
        <v>0</v>
      </c>
      <c r="AI83" s="32">
        <f t="shared" si="25"/>
        <v>0</v>
      </c>
      <c r="AJ83" s="32">
        <f t="shared" si="25"/>
        <v>0</v>
      </c>
      <c r="AK83" s="32">
        <f t="shared" si="25"/>
        <v>0</v>
      </c>
      <c r="AL83" s="32">
        <f t="shared" si="25"/>
        <v>0</v>
      </c>
      <c r="AM83" s="32">
        <f t="shared" si="25"/>
        <v>0</v>
      </c>
    </row>
    <row r="84" spans="1:39" x14ac:dyDescent="0.2">
      <c r="A84" s="32">
        <f t="shared" si="10"/>
        <v>0</v>
      </c>
      <c r="B84" s="33"/>
      <c r="C84" s="33"/>
      <c r="D84" s="34"/>
      <c r="E84" s="34"/>
      <c r="G84" s="32">
        <f t="shared" si="11"/>
        <v>0</v>
      </c>
      <c r="H84" s="35"/>
      <c r="I84" s="35"/>
      <c r="J84" s="36"/>
      <c r="K84" s="36"/>
      <c r="M84" s="1">
        <f t="shared" si="18"/>
        <v>0</v>
      </c>
      <c r="N84" s="1">
        <f t="shared" si="19"/>
        <v>0</v>
      </c>
      <c r="O84" s="1">
        <f t="shared" si="20"/>
        <v>0</v>
      </c>
      <c r="P84" s="1">
        <f t="shared" si="21"/>
        <v>0</v>
      </c>
      <c r="X84" s="32">
        <f t="shared" si="24"/>
        <v>0</v>
      </c>
      <c r="Y84" s="32">
        <f t="shared" si="24"/>
        <v>0</v>
      </c>
      <c r="Z84" s="32">
        <f t="shared" si="24"/>
        <v>0</v>
      </c>
      <c r="AA84" s="32">
        <f t="shared" si="24"/>
        <v>0</v>
      </c>
      <c r="AB84" s="32">
        <f t="shared" si="24"/>
        <v>0</v>
      </c>
      <c r="AC84" s="32">
        <f t="shared" si="24"/>
        <v>0</v>
      </c>
      <c r="AD84" s="32">
        <f t="shared" si="24"/>
        <v>0</v>
      </c>
      <c r="AE84" s="32">
        <f t="shared" si="24"/>
        <v>0</v>
      </c>
      <c r="AF84" s="32">
        <f t="shared" si="25"/>
        <v>0</v>
      </c>
      <c r="AG84" s="32">
        <f t="shared" si="25"/>
        <v>0</v>
      </c>
      <c r="AH84" s="32">
        <f t="shared" si="25"/>
        <v>0</v>
      </c>
      <c r="AI84" s="32">
        <f t="shared" si="25"/>
        <v>0</v>
      </c>
      <c r="AJ84" s="32">
        <f t="shared" si="25"/>
        <v>0</v>
      </c>
      <c r="AK84" s="32">
        <f t="shared" si="25"/>
        <v>0</v>
      </c>
      <c r="AL84" s="32">
        <f t="shared" si="25"/>
        <v>0</v>
      </c>
      <c r="AM84" s="32">
        <f t="shared" si="25"/>
        <v>0</v>
      </c>
    </row>
    <row r="85" spans="1:39" x14ac:dyDescent="0.2">
      <c r="A85" s="32">
        <f t="shared" si="10"/>
        <v>0</v>
      </c>
      <c r="B85" s="33"/>
      <c r="C85" s="33"/>
      <c r="D85" s="34"/>
      <c r="E85" s="34"/>
      <c r="G85" s="32">
        <f t="shared" si="11"/>
        <v>0</v>
      </c>
      <c r="H85" s="35"/>
      <c r="I85" s="35"/>
      <c r="J85" s="36"/>
      <c r="K85" s="36"/>
      <c r="M85" s="1">
        <f t="shared" si="18"/>
        <v>0</v>
      </c>
      <c r="N85" s="1">
        <f t="shared" si="19"/>
        <v>0</v>
      </c>
      <c r="O85" s="1">
        <f t="shared" si="20"/>
        <v>0</v>
      </c>
      <c r="P85" s="1">
        <f t="shared" si="21"/>
        <v>0</v>
      </c>
      <c r="X85" s="32">
        <f t="shared" si="24"/>
        <v>0</v>
      </c>
      <c r="Y85" s="32">
        <f t="shared" si="24"/>
        <v>0</v>
      </c>
      <c r="Z85" s="32">
        <f t="shared" si="24"/>
        <v>0</v>
      </c>
      <c r="AA85" s="32">
        <f t="shared" si="24"/>
        <v>0</v>
      </c>
      <c r="AB85" s="32">
        <f t="shared" si="24"/>
        <v>0</v>
      </c>
      <c r="AC85" s="32">
        <f t="shared" si="24"/>
        <v>0</v>
      </c>
      <c r="AD85" s="32">
        <f t="shared" si="24"/>
        <v>0</v>
      </c>
      <c r="AE85" s="32">
        <f t="shared" si="24"/>
        <v>0</v>
      </c>
      <c r="AF85" s="32">
        <f t="shared" si="25"/>
        <v>0</v>
      </c>
      <c r="AG85" s="32">
        <f t="shared" si="25"/>
        <v>0</v>
      </c>
      <c r="AH85" s="32">
        <f t="shared" si="25"/>
        <v>0</v>
      </c>
      <c r="AI85" s="32">
        <f t="shared" si="25"/>
        <v>0</v>
      </c>
      <c r="AJ85" s="32">
        <f t="shared" si="25"/>
        <v>0</v>
      </c>
      <c r="AK85" s="32">
        <f t="shared" si="25"/>
        <v>0</v>
      </c>
      <c r="AL85" s="32">
        <f t="shared" si="25"/>
        <v>0</v>
      </c>
      <c r="AM85" s="32">
        <f t="shared" si="25"/>
        <v>0</v>
      </c>
    </row>
    <row r="86" spans="1:39" x14ac:dyDescent="0.2">
      <c r="A86" s="32">
        <f t="shared" si="10"/>
        <v>0</v>
      </c>
      <c r="B86" s="33"/>
      <c r="C86" s="33"/>
      <c r="D86" s="34"/>
      <c r="E86" s="34"/>
      <c r="G86" s="32">
        <f t="shared" si="11"/>
        <v>0</v>
      </c>
      <c r="H86" s="35"/>
      <c r="I86" s="35"/>
      <c r="J86" s="36"/>
      <c r="K86" s="36"/>
      <c r="M86" s="1">
        <f t="shared" si="18"/>
        <v>0</v>
      </c>
      <c r="N86" s="1">
        <f t="shared" si="19"/>
        <v>0</v>
      </c>
      <c r="O86" s="1">
        <f t="shared" si="20"/>
        <v>0</v>
      </c>
      <c r="P86" s="1">
        <f t="shared" si="21"/>
        <v>0</v>
      </c>
      <c r="X86" s="32">
        <f t="shared" ref="X86:AE95" si="26">IF($E86=X$23,1,0)</f>
        <v>0</v>
      </c>
      <c r="Y86" s="32">
        <f t="shared" si="26"/>
        <v>0</v>
      </c>
      <c r="Z86" s="32">
        <f t="shared" si="26"/>
        <v>0</v>
      </c>
      <c r="AA86" s="32">
        <f t="shared" si="26"/>
        <v>0</v>
      </c>
      <c r="AB86" s="32">
        <f t="shared" si="26"/>
        <v>0</v>
      </c>
      <c r="AC86" s="32">
        <f t="shared" si="26"/>
        <v>0</v>
      </c>
      <c r="AD86" s="32">
        <f t="shared" si="26"/>
        <v>0</v>
      </c>
      <c r="AE86" s="32">
        <f t="shared" si="26"/>
        <v>0</v>
      </c>
      <c r="AF86" s="32">
        <f t="shared" ref="AF86:AM95" si="27">IF($K86=AF$23,1,0)</f>
        <v>0</v>
      </c>
      <c r="AG86" s="32">
        <f t="shared" si="27"/>
        <v>0</v>
      </c>
      <c r="AH86" s="32">
        <f t="shared" si="27"/>
        <v>0</v>
      </c>
      <c r="AI86" s="32">
        <f t="shared" si="27"/>
        <v>0</v>
      </c>
      <c r="AJ86" s="32">
        <f t="shared" si="27"/>
        <v>0</v>
      </c>
      <c r="AK86" s="32">
        <f t="shared" si="27"/>
        <v>0</v>
      </c>
      <c r="AL86" s="32">
        <f t="shared" si="27"/>
        <v>0</v>
      </c>
      <c r="AM86" s="32">
        <f t="shared" si="27"/>
        <v>0</v>
      </c>
    </row>
    <row r="87" spans="1:39" x14ac:dyDescent="0.2">
      <c r="A87" s="32">
        <f t="shared" si="10"/>
        <v>0</v>
      </c>
      <c r="B87" s="33"/>
      <c r="C87" s="33"/>
      <c r="D87" s="34"/>
      <c r="E87" s="34"/>
      <c r="G87" s="32">
        <f t="shared" si="11"/>
        <v>0</v>
      </c>
      <c r="H87" s="35"/>
      <c r="I87" s="35"/>
      <c r="J87" s="36"/>
      <c r="K87" s="36"/>
      <c r="M87" s="1">
        <f t="shared" si="18"/>
        <v>0</v>
      </c>
      <c r="N87" s="1">
        <f t="shared" si="19"/>
        <v>0</v>
      </c>
      <c r="O87" s="1">
        <f t="shared" si="20"/>
        <v>0</v>
      </c>
      <c r="P87" s="1">
        <f t="shared" si="21"/>
        <v>0</v>
      </c>
      <c r="X87" s="32">
        <f t="shared" si="26"/>
        <v>0</v>
      </c>
      <c r="Y87" s="32">
        <f t="shared" si="26"/>
        <v>0</v>
      </c>
      <c r="Z87" s="32">
        <f t="shared" si="26"/>
        <v>0</v>
      </c>
      <c r="AA87" s="32">
        <f t="shared" si="26"/>
        <v>0</v>
      </c>
      <c r="AB87" s="32">
        <f t="shared" si="26"/>
        <v>0</v>
      </c>
      <c r="AC87" s="32">
        <f t="shared" si="26"/>
        <v>0</v>
      </c>
      <c r="AD87" s="32">
        <f t="shared" si="26"/>
        <v>0</v>
      </c>
      <c r="AE87" s="32">
        <f t="shared" si="26"/>
        <v>0</v>
      </c>
      <c r="AF87" s="32">
        <f t="shared" si="27"/>
        <v>0</v>
      </c>
      <c r="AG87" s="32">
        <f t="shared" si="27"/>
        <v>0</v>
      </c>
      <c r="AH87" s="32">
        <f t="shared" si="27"/>
        <v>0</v>
      </c>
      <c r="AI87" s="32">
        <f t="shared" si="27"/>
        <v>0</v>
      </c>
      <c r="AJ87" s="32">
        <f t="shared" si="27"/>
        <v>0</v>
      </c>
      <c r="AK87" s="32">
        <f t="shared" si="27"/>
        <v>0</v>
      </c>
      <c r="AL87" s="32">
        <f t="shared" si="27"/>
        <v>0</v>
      </c>
      <c r="AM87" s="32">
        <f t="shared" si="27"/>
        <v>0</v>
      </c>
    </row>
    <row r="88" spans="1:39" x14ac:dyDescent="0.2">
      <c r="A88" s="32">
        <f t="shared" si="10"/>
        <v>0</v>
      </c>
      <c r="B88" s="33"/>
      <c r="C88" s="33"/>
      <c r="D88" s="34"/>
      <c r="E88" s="34"/>
      <c r="G88" s="32">
        <f t="shared" si="11"/>
        <v>0</v>
      </c>
      <c r="H88" s="35"/>
      <c r="I88" s="35"/>
      <c r="J88" s="36"/>
      <c r="K88" s="36"/>
      <c r="M88" s="1">
        <f t="shared" si="18"/>
        <v>0</v>
      </c>
      <c r="N88" s="1">
        <f t="shared" si="19"/>
        <v>0</v>
      </c>
      <c r="O88" s="1">
        <f t="shared" si="20"/>
        <v>0</v>
      </c>
      <c r="P88" s="1">
        <f t="shared" si="21"/>
        <v>0</v>
      </c>
      <c r="X88" s="32">
        <f t="shared" si="26"/>
        <v>0</v>
      </c>
      <c r="Y88" s="32">
        <f t="shared" si="26"/>
        <v>0</v>
      </c>
      <c r="Z88" s="32">
        <f t="shared" si="26"/>
        <v>0</v>
      </c>
      <c r="AA88" s="32">
        <f t="shared" si="26"/>
        <v>0</v>
      </c>
      <c r="AB88" s="32">
        <f t="shared" si="26"/>
        <v>0</v>
      </c>
      <c r="AC88" s="32">
        <f t="shared" si="26"/>
        <v>0</v>
      </c>
      <c r="AD88" s="32">
        <f t="shared" si="26"/>
        <v>0</v>
      </c>
      <c r="AE88" s="32">
        <f t="shared" si="26"/>
        <v>0</v>
      </c>
      <c r="AF88" s="32">
        <f t="shared" si="27"/>
        <v>0</v>
      </c>
      <c r="AG88" s="32">
        <f t="shared" si="27"/>
        <v>0</v>
      </c>
      <c r="AH88" s="32">
        <f t="shared" si="27"/>
        <v>0</v>
      </c>
      <c r="AI88" s="32">
        <f t="shared" si="27"/>
        <v>0</v>
      </c>
      <c r="AJ88" s="32">
        <f t="shared" si="27"/>
        <v>0</v>
      </c>
      <c r="AK88" s="32">
        <f t="shared" si="27"/>
        <v>0</v>
      </c>
      <c r="AL88" s="32">
        <f t="shared" si="27"/>
        <v>0</v>
      </c>
      <c r="AM88" s="32">
        <f t="shared" si="27"/>
        <v>0</v>
      </c>
    </row>
    <row r="89" spans="1:39" x14ac:dyDescent="0.2">
      <c r="A89" s="32">
        <f t="shared" si="10"/>
        <v>0</v>
      </c>
      <c r="B89" s="33"/>
      <c r="C89" s="33"/>
      <c r="D89" s="34"/>
      <c r="E89" s="34"/>
      <c r="G89" s="32">
        <f t="shared" si="11"/>
        <v>0</v>
      </c>
      <c r="H89" s="35"/>
      <c r="I89" s="35"/>
      <c r="J89" s="36"/>
      <c r="K89" s="36"/>
      <c r="M89" s="1">
        <f t="shared" si="18"/>
        <v>0</v>
      </c>
      <c r="N89" s="1">
        <f t="shared" si="19"/>
        <v>0</v>
      </c>
      <c r="O89" s="1">
        <f t="shared" si="20"/>
        <v>0</v>
      </c>
      <c r="P89" s="1">
        <f t="shared" si="21"/>
        <v>0</v>
      </c>
      <c r="X89" s="32">
        <f t="shared" si="26"/>
        <v>0</v>
      </c>
      <c r="Y89" s="32">
        <f t="shared" si="26"/>
        <v>0</v>
      </c>
      <c r="Z89" s="32">
        <f t="shared" si="26"/>
        <v>0</v>
      </c>
      <c r="AA89" s="32">
        <f t="shared" si="26"/>
        <v>0</v>
      </c>
      <c r="AB89" s="32">
        <f t="shared" si="26"/>
        <v>0</v>
      </c>
      <c r="AC89" s="32">
        <f t="shared" si="26"/>
        <v>0</v>
      </c>
      <c r="AD89" s="32">
        <f t="shared" si="26"/>
        <v>0</v>
      </c>
      <c r="AE89" s="32">
        <f t="shared" si="26"/>
        <v>0</v>
      </c>
      <c r="AF89" s="32">
        <f t="shared" si="27"/>
        <v>0</v>
      </c>
      <c r="AG89" s="32">
        <f t="shared" si="27"/>
        <v>0</v>
      </c>
      <c r="AH89" s="32">
        <f t="shared" si="27"/>
        <v>0</v>
      </c>
      <c r="AI89" s="32">
        <f t="shared" si="27"/>
        <v>0</v>
      </c>
      <c r="AJ89" s="32">
        <f t="shared" si="27"/>
        <v>0</v>
      </c>
      <c r="AK89" s="32">
        <f t="shared" si="27"/>
        <v>0</v>
      </c>
      <c r="AL89" s="32">
        <f t="shared" si="27"/>
        <v>0</v>
      </c>
      <c r="AM89" s="32">
        <f t="shared" si="27"/>
        <v>0</v>
      </c>
    </row>
    <row r="90" spans="1:39" x14ac:dyDescent="0.2">
      <c r="A90" s="32">
        <f t="shared" si="10"/>
        <v>0</v>
      </c>
      <c r="B90" s="33"/>
      <c r="C90" s="33"/>
      <c r="D90" s="34"/>
      <c r="E90" s="34"/>
      <c r="G90" s="32">
        <f t="shared" si="11"/>
        <v>0</v>
      </c>
      <c r="H90" s="35"/>
      <c r="I90" s="35"/>
      <c r="J90" s="36"/>
      <c r="K90" s="36"/>
      <c r="M90" s="1">
        <f t="shared" ref="M90:M123" si="28">IF(E90&lt;1,0,IF(E90&lt;5,1,0))</f>
        <v>0</v>
      </c>
      <c r="N90" s="1">
        <f t="shared" ref="N90:N123" si="29">IF(K90&lt;1,0,IF(K90&lt;5,1,0))</f>
        <v>0</v>
      </c>
      <c r="O90" s="1">
        <f t="shared" ref="O90:O123" si="30">IF(M90=1,0,IF(E90="",0,1))</f>
        <v>0</v>
      </c>
      <c r="P90" s="1">
        <f t="shared" ref="P90:P123" si="31">IF(N90=1,0,IF(K90="",0,1))</f>
        <v>0</v>
      </c>
      <c r="X90" s="32">
        <f t="shared" si="26"/>
        <v>0</v>
      </c>
      <c r="Y90" s="32">
        <f t="shared" si="26"/>
        <v>0</v>
      </c>
      <c r="Z90" s="32">
        <f t="shared" si="26"/>
        <v>0</v>
      </c>
      <c r="AA90" s="32">
        <f t="shared" si="26"/>
        <v>0</v>
      </c>
      <c r="AB90" s="32">
        <f t="shared" si="26"/>
        <v>0</v>
      </c>
      <c r="AC90" s="32">
        <f t="shared" si="26"/>
        <v>0</v>
      </c>
      <c r="AD90" s="32">
        <f t="shared" si="26"/>
        <v>0</v>
      </c>
      <c r="AE90" s="32">
        <f t="shared" si="26"/>
        <v>0</v>
      </c>
      <c r="AF90" s="32">
        <f t="shared" si="27"/>
        <v>0</v>
      </c>
      <c r="AG90" s="32">
        <f t="shared" si="27"/>
        <v>0</v>
      </c>
      <c r="AH90" s="32">
        <f t="shared" si="27"/>
        <v>0</v>
      </c>
      <c r="AI90" s="32">
        <f t="shared" si="27"/>
        <v>0</v>
      </c>
      <c r="AJ90" s="32">
        <f t="shared" si="27"/>
        <v>0</v>
      </c>
      <c r="AK90" s="32">
        <f t="shared" si="27"/>
        <v>0</v>
      </c>
      <c r="AL90" s="32">
        <f t="shared" si="27"/>
        <v>0</v>
      </c>
      <c r="AM90" s="32">
        <f t="shared" si="27"/>
        <v>0</v>
      </c>
    </row>
    <row r="91" spans="1:39" x14ac:dyDescent="0.2">
      <c r="A91" s="32">
        <f t="shared" ref="A91:A123" si="32">IF(E91="",0,A90+1)</f>
        <v>0</v>
      </c>
      <c r="B91" s="33"/>
      <c r="C91" s="33"/>
      <c r="D91" s="34"/>
      <c r="E91" s="34"/>
      <c r="G91" s="32">
        <f t="shared" ref="G91:G123" si="33">IF(K91="",0,G90+1)</f>
        <v>0</v>
      </c>
      <c r="H91" s="35"/>
      <c r="I91" s="35"/>
      <c r="J91" s="36"/>
      <c r="K91" s="36"/>
      <c r="M91" s="1">
        <f t="shared" si="28"/>
        <v>0</v>
      </c>
      <c r="N91" s="1">
        <f t="shared" si="29"/>
        <v>0</v>
      </c>
      <c r="O91" s="1">
        <f t="shared" si="30"/>
        <v>0</v>
      </c>
      <c r="P91" s="1">
        <f t="shared" si="31"/>
        <v>0</v>
      </c>
      <c r="X91" s="32">
        <f t="shared" si="26"/>
        <v>0</v>
      </c>
      <c r="Y91" s="32">
        <f t="shared" si="26"/>
        <v>0</v>
      </c>
      <c r="Z91" s="32">
        <f t="shared" si="26"/>
        <v>0</v>
      </c>
      <c r="AA91" s="32">
        <f t="shared" si="26"/>
        <v>0</v>
      </c>
      <c r="AB91" s="32">
        <f t="shared" si="26"/>
        <v>0</v>
      </c>
      <c r="AC91" s="32">
        <f t="shared" si="26"/>
        <v>0</v>
      </c>
      <c r="AD91" s="32">
        <f t="shared" si="26"/>
        <v>0</v>
      </c>
      <c r="AE91" s="32">
        <f t="shared" si="26"/>
        <v>0</v>
      </c>
      <c r="AF91" s="32">
        <f t="shared" si="27"/>
        <v>0</v>
      </c>
      <c r="AG91" s="32">
        <f t="shared" si="27"/>
        <v>0</v>
      </c>
      <c r="AH91" s="32">
        <f t="shared" si="27"/>
        <v>0</v>
      </c>
      <c r="AI91" s="32">
        <f t="shared" si="27"/>
        <v>0</v>
      </c>
      <c r="AJ91" s="32">
        <f t="shared" si="27"/>
        <v>0</v>
      </c>
      <c r="AK91" s="32">
        <f t="shared" si="27"/>
        <v>0</v>
      </c>
      <c r="AL91" s="32">
        <f t="shared" si="27"/>
        <v>0</v>
      </c>
      <c r="AM91" s="32">
        <f t="shared" si="27"/>
        <v>0</v>
      </c>
    </row>
    <row r="92" spans="1:39" x14ac:dyDescent="0.2">
      <c r="A92" s="32">
        <f t="shared" si="32"/>
        <v>0</v>
      </c>
      <c r="B92" s="33"/>
      <c r="C92" s="33"/>
      <c r="D92" s="34"/>
      <c r="E92" s="34"/>
      <c r="G92" s="32">
        <f t="shared" si="33"/>
        <v>0</v>
      </c>
      <c r="H92" s="35"/>
      <c r="I92" s="35"/>
      <c r="J92" s="36"/>
      <c r="K92" s="36"/>
      <c r="M92" s="1">
        <f t="shared" si="28"/>
        <v>0</v>
      </c>
      <c r="N92" s="1">
        <f t="shared" si="29"/>
        <v>0</v>
      </c>
      <c r="O92" s="1">
        <f t="shared" si="30"/>
        <v>0</v>
      </c>
      <c r="P92" s="1">
        <f t="shared" si="31"/>
        <v>0</v>
      </c>
      <c r="X92" s="32">
        <f t="shared" si="26"/>
        <v>0</v>
      </c>
      <c r="Y92" s="32">
        <f t="shared" si="26"/>
        <v>0</v>
      </c>
      <c r="Z92" s="32">
        <f t="shared" si="26"/>
        <v>0</v>
      </c>
      <c r="AA92" s="32">
        <f t="shared" si="26"/>
        <v>0</v>
      </c>
      <c r="AB92" s="32">
        <f t="shared" si="26"/>
        <v>0</v>
      </c>
      <c r="AC92" s="32">
        <f t="shared" si="26"/>
        <v>0</v>
      </c>
      <c r="AD92" s="32">
        <f t="shared" si="26"/>
        <v>0</v>
      </c>
      <c r="AE92" s="32">
        <f t="shared" si="26"/>
        <v>0</v>
      </c>
      <c r="AF92" s="32">
        <f t="shared" si="27"/>
        <v>0</v>
      </c>
      <c r="AG92" s="32">
        <f t="shared" si="27"/>
        <v>0</v>
      </c>
      <c r="AH92" s="32">
        <f t="shared" si="27"/>
        <v>0</v>
      </c>
      <c r="AI92" s="32">
        <f t="shared" si="27"/>
        <v>0</v>
      </c>
      <c r="AJ92" s="32">
        <f t="shared" si="27"/>
        <v>0</v>
      </c>
      <c r="AK92" s="32">
        <f t="shared" si="27"/>
        <v>0</v>
      </c>
      <c r="AL92" s="32">
        <f t="shared" si="27"/>
        <v>0</v>
      </c>
      <c r="AM92" s="32">
        <f t="shared" si="27"/>
        <v>0</v>
      </c>
    </row>
    <row r="93" spans="1:39" x14ac:dyDescent="0.2">
      <c r="A93" s="32">
        <f t="shared" si="32"/>
        <v>0</v>
      </c>
      <c r="B93" s="33"/>
      <c r="C93" s="33"/>
      <c r="D93" s="34"/>
      <c r="E93" s="34"/>
      <c r="G93" s="32">
        <f t="shared" si="33"/>
        <v>0</v>
      </c>
      <c r="H93" s="35"/>
      <c r="I93" s="35"/>
      <c r="J93" s="36"/>
      <c r="K93" s="36"/>
      <c r="M93" s="1">
        <f t="shared" si="28"/>
        <v>0</v>
      </c>
      <c r="N93" s="1">
        <f t="shared" si="29"/>
        <v>0</v>
      </c>
      <c r="O93" s="1">
        <f t="shared" si="30"/>
        <v>0</v>
      </c>
      <c r="P93" s="1">
        <f t="shared" si="31"/>
        <v>0</v>
      </c>
      <c r="X93" s="32">
        <f t="shared" si="26"/>
        <v>0</v>
      </c>
      <c r="Y93" s="32">
        <f t="shared" si="26"/>
        <v>0</v>
      </c>
      <c r="Z93" s="32">
        <f t="shared" si="26"/>
        <v>0</v>
      </c>
      <c r="AA93" s="32">
        <f t="shared" si="26"/>
        <v>0</v>
      </c>
      <c r="AB93" s="32">
        <f t="shared" si="26"/>
        <v>0</v>
      </c>
      <c r="AC93" s="32">
        <f t="shared" si="26"/>
        <v>0</v>
      </c>
      <c r="AD93" s="32">
        <f t="shared" si="26"/>
        <v>0</v>
      </c>
      <c r="AE93" s="32">
        <f t="shared" si="26"/>
        <v>0</v>
      </c>
      <c r="AF93" s="32">
        <f t="shared" si="27"/>
        <v>0</v>
      </c>
      <c r="AG93" s="32">
        <f t="shared" si="27"/>
        <v>0</v>
      </c>
      <c r="AH93" s="32">
        <f t="shared" si="27"/>
        <v>0</v>
      </c>
      <c r="AI93" s="32">
        <f t="shared" si="27"/>
        <v>0</v>
      </c>
      <c r="AJ93" s="32">
        <f t="shared" si="27"/>
        <v>0</v>
      </c>
      <c r="AK93" s="32">
        <f t="shared" si="27"/>
        <v>0</v>
      </c>
      <c r="AL93" s="32">
        <f t="shared" si="27"/>
        <v>0</v>
      </c>
      <c r="AM93" s="32">
        <f t="shared" si="27"/>
        <v>0</v>
      </c>
    </row>
    <row r="94" spans="1:39" x14ac:dyDescent="0.2">
      <c r="A94" s="32">
        <f t="shared" si="32"/>
        <v>0</v>
      </c>
      <c r="B94" s="33"/>
      <c r="C94" s="33"/>
      <c r="D94" s="34"/>
      <c r="E94" s="34"/>
      <c r="G94" s="32">
        <f t="shared" si="33"/>
        <v>0</v>
      </c>
      <c r="H94" s="35"/>
      <c r="I94" s="35"/>
      <c r="J94" s="36"/>
      <c r="K94" s="36"/>
      <c r="M94" s="1">
        <f t="shared" si="28"/>
        <v>0</v>
      </c>
      <c r="N94" s="1">
        <f t="shared" si="29"/>
        <v>0</v>
      </c>
      <c r="O94" s="1">
        <f t="shared" si="30"/>
        <v>0</v>
      </c>
      <c r="P94" s="1">
        <f t="shared" si="31"/>
        <v>0</v>
      </c>
      <c r="X94" s="32">
        <f t="shared" si="26"/>
        <v>0</v>
      </c>
      <c r="Y94" s="32">
        <f t="shared" si="26"/>
        <v>0</v>
      </c>
      <c r="Z94" s="32">
        <f t="shared" si="26"/>
        <v>0</v>
      </c>
      <c r="AA94" s="32">
        <f t="shared" si="26"/>
        <v>0</v>
      </c>
      <c r="AB94" s="32">
        <f t="shared" si="26"/>
        <v>0</v>
      </c>
      <c r="AC94" s="32">
        <f t="shared" si="26"/>
        <v>0</v>
      </c>
      <c r="AD94" s="32">
        <f t="shared" si="26"/>
        <v>0</v>
      </c>
      <c r="AE94" s="32">
        <f t="shared" si="26"/>
        <v>0</v>
      </c>
      <c r="AF94" s="32">
        <f t="shared" si="27"/>
        <v>0</v>
      </c>
      <c r="AG94" s="32">
        <f t="shared" si="27"/>
        <v>0</v>
      </c>
      <c r="AH94" s="32">
        <f t="shared" si="27"/>
        <v>0</v>
      </c>
      <c r="AI94" s="32">
        <f t="shared" si="27"/>
        <v>0</v>
      </c>
      <c r="AJ94" s="32">
        <f t="shared" si="27"/>
        <v>0</v>
      </c>
      <c r="AK94" s="32">
        <f t="shared" si="27"/>
        <v>0</v>
      </c>
      <c r="AL94" s="32">
        <f t="shared" si="27"/>
        <v>0</v>
      </c>
      <c r="AM94" s="32">
        <f t="shared" si="27"/>
        <v>0</v>
      </c>
    </row>
    <row r="95" spans="1:39" x14ac:dyDescent="0.2">
      <c r="A95" s="32">
        <f t="shared" si="32"/>
        <v>0</v>
      </c>
      <c r="B95" s="33"/>
      <c r="C95" s="33"/>
      <c r="D95" s="34"/>
      <c r="E95" s="34"/>
      <c r="G95" s="32">
        <f t="shared" si="33"/>
        <v>0</v>
      </c>
      <c r="H95" s="35"/>
      <c r="I95" s="35"/>
      <c r="J95" s="36"/>
      <c r="K95" s="36"/>
      <c r="M95" s="1">
        <f t="shared" si="28"/>
        <v>0</v>
      </c>
      <c r="N95" s="1">
        <f t="shared" si="29"/>
        <v>0</v>
      </c>
      <c r="O95" s="1">
        <f t="shared" si="30"/>
        <v>0</v>
      </c>
      <c r="P95" s="1">
        <f t="shared" si="31"/>
        <v>0</v>
      </c>
      <c r="X95" s="32">
        <f t="shared" si="26"/>
        <v>0</v>
      </c>
      <c r="Y95" s="32">
        <f t="shared" si="26"/>
        <v>0</v>
      </c>
      <c r="Z95" s="32">
        <f t="shared" si="26"/>
        <v>0</v>
      </c>
      <c r="AA95" s="32">
        <f t="shared" si="26"/>
        <v>0</v>
      </c>
      <c r="AB95" s="32">
        <f t="shared" si="26"/>
        <v>0</v>
      </c>
      <c r="AC95" s="32">
        <f t="shared" si="26"/>
        <v>0</v>
      </c>
      <c r="AD95" s="32">
        <f t="shared" si="26"/>
        <v>0</v>
      </c>
      <c r="AE95" s="32">
        <f t="shared" si="26"/>
        <v>0</v>
      </c>
      <c r="AF95" s="32">
        <f t="shared" si="27"/>
        <v>0</v>
      </c>
      <c r="AG95" s="32">
        <f t="shared" si="27"/>
        <v>0</v>
      </c>
      <c r="AH95" s="32">
        <f t="shared" si="27"/>
        <v>0</v>
      </c>
      <c r="AI95" s="32">
        <f t="shared" si="27"/>
        <v>0</v>
      </c>
      <c r="AJ95" s="32">
        <f t="shared" si="27"/>
        <v>0</v>
      </c>
      <c r="AK95" s="32">
        <f t="shared" si="27"/>
        <v>0</v>
      </c>
      <c r="AL95" s="32">
        <f t="shared" si="27"/>
        <v>0</v>
      </c>
      <c r="AM95" s="32">
        <f t="shared" si="27"/>
        <v>0</v>
      </c>
    </row>
    <row r="96" spans="1:39" x14ac:dyDescent="0.2">
      <c r="A96" s="32">
        <f t="shared" si="32"/>
        <v>0</v>
      </c>
      <c r="B96" s="33"/>
      <c r="C96" s="33"/>
      <c r="D96" s="34"/>
      <c r="E96" s="34"/>
      <c r="G96" s="32">
        <f t="shared" si="33"/>
        <v>0</v>
      </c>
      <c r="H96" s="35"/>
      <c r="I96" s="35"/>
      <c r="J96" s="36"/>
      <c r="K96" s="36"/>
      <c r="M96" s="1">
        <f t="shared" si="28"/>
        <v>0</v>
      </c>
      <c r="N96" s="1">
        <f t="shared" si="29"/>
        <v>0</v>
      </c>
      <c r="O96" s="1">
        <f t="shared" si="30"/>
        <v>0</v>
      </c>
      <c r="P96" s="1">
        <f t="shared" si="31"/>
        <v>0</v>
      </c>
      <c r="X96" s="32">
        <f t="shared" ref="X96:AE105" si="34">IF($E96=X$23,1,0)</f>
        <v>0</v>
      </c>
      <c r="Y96" s="32">
        <f t="shared" si="34"/>
        <v>0</v>
      </c>
      <c r="Z96" s="32">
        <f t="shared" si="34"/>
        <v>0</v>
      </c>
      <c r="AA96" s="32">
        <f t="shared" si="34"/>
        <v>0</v>
      </c>
      <c r="AB96" s="32">
        <f t="shared" si="34"/>
        <v>0</v>
      </c>
      <c r="AC96" s="32">
        <f t="shared" si="34"/>
        <v>0</v>
      </c>
      <c r="AD96" s="32">
        <f t="shared" si="34"/>
        <v>0</v>
      </c>
      <c r="AE96" s="32">
        <f t="shared" si="34"/>
        <v>0</v>
      </c>
      <c r="AF96" s="32">
        <f t="shared" ref="AF96:AM105" si="35">IF($K96=AF$23,1,0)</f>
        <v>0</v>
      </c>
      <c r="AG96" s="32">
        <f t="shared" si="35"/>
        <v>0</v>
      </c>
      <c r="AH96" s="32">
        <f t="shared" si="35"/>
        <v>0</v>
      </c>
      <c r="AI96" s="32">
        <f t="shared" si="35"/>
        <v>0</v>
      </c>
      <c r="AJ96" s="32">
        <f t="shared" si="35"/>
        <v>0</v>
      </c>
      <c r="AK96" s="32">
        <f t="shared" si="35"/>
        <v>0</v>
      </c>
      <c r="AL96" s="32">
        <f t="shared" si="35"/>
        <v>0</v>
      </c>
      <c r="AM96" s="32">
        <f t="shared" si="35"/>
        <v>0</v>
      </c>
    </row>
    <row r="97" spans="1:39" x14ac:dyDescent="0.2">
      <c r="A97" s="32">
        <f t="shared" si="32"/>
        <v>0</v>
      </c>
      <c r="B97" s="33"/>
      <c r="C97" s="33"/>
      <c r="D97" s="34"/>
      <c r="E97" s="34"/>
      <c r="G97" s="32">
        <f t="shared" si="33"/>
        <v>0</v>
      </c>
      <c r="H97" s="35"/>
      <c r="I97" s="35"/>
      <c r="J97" s="36"/>
      <c r="K97" s="36"/>
      <c r="M97" s="1">
        <f t="shared" si="28"/>
        <v>0</v>
      </c>
      <c r="N97" s="1">
        <f t="shared" si="29"/>
        <v>0</v>
      </c>
      <c r="O97" s="1">
        <f t="shared" si="30"/>
        <v>0</v>
      </c>
      <c r="P97" s="1">
        <f t="shared" si="31"/>
        <v>0</v>
      </c>
      <c r="X97" s="32">
        <f t="shared" si="34"/>
        <v>0</v>
      </c>
      <c r="Y97" s="32">
        <f t="shared" si="34"/>
        <v>0</v>
      </c>
      <c r="Z97" s="32">
        <f t="shared" si="34"/>
        <v>0</v>
      </c>
      <c r="AA97" s="32">
        <f t="shared" si="34"/>
        <v>0</v>
      </c>
      <c r="AB97" s="32">
        <f t="shared" si="34"/>
        <v>0</v>
      </c>
      <c r="AC97" s="32">
        <f t="shared" si="34"/>
        <v>0</v>
      </c>
      <c r="AD97" s="32">
        <f t="shared" si="34"/>
        <v>0</v>
      </c>
      <c r="AE97" s="32">
        <f t="shared" si="34"/>
        <v>0</v>
      </c>
      <c r="AF97" s="32">
        <f t="shared" si="35"/>
        <v>0</v>
      </c>
      <c r="AG97" s="32">
        <f t="shared" si="35"/>
        <v>0</v>
      </c>
      <c r="AH97" s="32">
        <f t="shared" si="35"/>
        <v>0</v>
      </c>
      <c r="AI97" s="32">
        <f t="shared" si="35"/>
        <v>0</v>
      </c>
      <c r="AJ97" s="32">
        <f t="shared" si="35"/>
        <v>0</v>
      </c>
      <c r="AK97" s="32">
        <f t="shared" si="35"/>
        <v>0</v>
      </c>
      <c r="AL97" s="32">
        <f t="shared" si="35"/>
        <v>0</v>
      </c>
      <c r="AM97" s="32">
        <f t="shared" si="35"/>
        <v>0</v>
      </c>
    </row>
    <row r="98" spans="1:39" x14ac:dyDescent="0.2">
      <c r="A98" s="32">
        <f t="shared" si="32"/>
        <v>0</v>
      </c>
      <c r="B98" s="33"/>
      <c r="C98" s="33"/>
      <c r="D98" s="34"/>
      <c r="E98" s="34"/>
      <c r="G98" s="32">
        <f t="shared" si="33"/>
        <v>0</v>
      </c>
      <c r="H98" s="35"/>
      <c r="I98" s="35"/>
      <c r="J98" s="36"/>
      <c r="K98" s="36"/>
      <c r="M98" s="1">
        <f t="shared" si="28"/>
        <v>0</v>
      </c>
      <c r="N98" s="1">
        <f t="shared" si="29"/>
        <v>0</v>
      </c>
      <c r="O98" s="1">
        <f t="shared" si="30"/>
        <v>0</v>
      </c>
      <c r="P98" s="1">
        <f t="shared" si="31"/>
        <v>0</v>
      </c>
      <c r="X98" s="32">
        <f t="shared" si="34"/>
        <v>0</v>
      </c>
      <c r="Y98" s="32">
        <f t="shared" si="34"/>
        <v>0</v>
      </c>
      <c r="Z98" s="32">
        <f t="shared" si="34"/>
        <v>0</v>
      </c>
      <c r="AA98" s="32">
        <f t="shared" si="34"/>
        <v>0</v>
      </c>
      <c r="AB98" s="32">
        <f t="shared" si="34"/>
        <v>0</v>
      </c>
      <c r="AC98" s="32">
        <f t="shared" si="34"/>
        <v>0</v>
      </c>
      <c r="AD98" s="32">
        <f t="shared" si="34"/>
        <v>0</v>
      </c>
      <c r="AE98" s="32">
        <f t="shared" si="34"/>
        <v>0</v>
      </c>
      <c r="AF98" s="32">
        <f t="shared" si="35"/>
        <v>0</v>
      </c>
      <c r="AG98" s="32">
        <f t="shared" si="35"/>
        <v>0</v>
      </c>
      <c r="AH98" s="32">
        <f t="shared" si="35"/>
        <v>0</v>
      </c>
      <c r="AI98" s="32">
        <f t="shared" si="35"/>
        <v>0</v>
      </c>
      <c r="AJ98" s="32">
        <f t="shared" si="35"/>
        <v>0</v>
      </c>
      <c r="AK98" s="32">
        <f t="shared" si="35"/>
        <v>0</v>
      </c>
      <c r="AL98" s="32">
        <f t="shared" si="35"/>
        <v>0</v>
      </c>
      <c r="AM98" s="32">
        <f t="shared" si="35"/>
        <v>0</v>
      </c>
    </row>
    <row r="99" spans="1:39" x14ac:dyDescent="0.2">
      <c r="A99" s="32">
        <f t="shared" si="32"/>
        <v>0</v>
      </c>
      <c r="B99" s="33"/>
      <c r="C99" s="33"/>
      <c r="D99" s="34"/>
      <c r="E99" s="34"/>
      <c r="G99" s="32">
        <f t="shared" si="33"/>
        <v>0</v>
      </c>
      <c r="H99" s="35"/>
      <c r="I99" s="35"/>
      <c r="J99" s="36"/>
      <c r="K99" s="36"/>
      <c r="M99" s="1">
        <f t="shared" si="28"/>
        <v>0</v>
      </c>
      <c r="N99" s="1">
        <f t="shared" si="29"/>
        <v>0</v>
      </c>
      <c r="O99" s="1">
        <f t="shared" si="30"/>
        <v>0</v>
      </c>
      <c r="P99" s="1">
        <f t="shared" si="31"/>
        <v>0</v>
      </c>
      <c r="X99" s="32">
        <f t="shared" si="34"/>
        <v>0</v>
      </c>
      <c r="Y99" s="32">
        <f t="shared" si="34"/>
        <v>0</v>
      </c>
      <c r="Z99" s="32">
        <f t="shared" si="34"/>
        <v>0</v>
      </c>
      <c r="AA99" s="32">
        <f t="shared" si="34"/>
        <v>0</v>
      </c>
      <c r="AB99" s="32">
        <f t="shared" si="34"/>
        <v>0</v>
      </c>
      <c r="AC99" s="32">
        <f t="shared" si="34"/>
        <v>0</v>
      </c>
      <c r="AD99" s="32">
        <f t="shared" si="34"/>
        <v>0</v>
      </c>
      <c r="AE99" s="32">
        <f t="shared" si="34"/>
        <v>0</v>
      </c>
      <c r="AF99" s="32">
        <f t="shared" si="35"/>
        <v>0</v>
      </c>
      <c r="AG99" s="32">
        <f t="shared" si="35"/>
        <v>0</v>
      </c>
      <c r="AH99" s="32">
        <f t="shared" si="35"/>
        <v>0</v>
      </c>
      <c r="AI99" s="32">
        <f t="shared" si="35"/>
        <v>0</v>
      </c>
      <c r="AJ99" s="32">
        <f t="shared" si="35"/>
        <v>0</v>
      </c>
      <c r="AK99" s="32">
        <f t="shared" si="35"/>
        <v>0</v>
      </c>
      <c r="AL99" s="32">
        <f t="shared" si="35"/>
        <v>0</v>
      </c>
      <c r="AM99" s="32">
        <f t="shared" si="35"/>
        <v>0</v>
      </c>
    </row>
    <row r="100" spans="1:39" x14ac:dyDescent="0.2">
      <c r="A100" s="32">
        <f t="shared" si="32"/>
        <v>0</v>
      </c>
      <c r="B100" s="33"/>
      <c r="C100" s="33"/>
      <c r="D100" s="34"/>
      <c r="E100" s="34"/>
      <c r="G100" s="32">
        <f t="shared" si="33"/>
        <v>0</v>
      </c>
      <c r="H100" s="35"/>
      <c r="I100" s="35"/>
      <c r="J100" s="36"/>
      <c r="K100" s="36"/>
      <c r="M100" s="1">
        <f t="shared" si="28"/>
        <v>0</v>
      </c>
      <c r="N100" s="1">
        <f t="shared" si="29"/>
        <v>0</v>
      </c>
      <c r="O100" s="1">
        <f t="shared" si="30"/>
        <v>0</v>
      </c>
      <c r="P100" s="1">
        <f t="shared" si="31"/>
        <v>0</v>
      </c>
      <c r="X100" s="32">
        <f t="shared" si="34"/>
        <v>0</v>
      </c>
      <c r="Y100" s="32">
        <f t="shared" si="34"/>
        <v>0</v>
      </c>
      <c r="Z100" s="32">
        <f t="shared" si="34"/>
        <v>0</v>
      </c>
      <c r="AA100" s="32">
        <f t="shared" si="34"/>
        <v>0</v>
      </c>
      <c r="AB100" s="32">
        <f t="shared" si="34"/>
        <v>0</v>
      </c>
      <c r="AC100" s="32">
        <f t="shared" si="34"/>
        <v>0</v>
      </c>
      <c r="AD100" s="32">
        <f t="shared" si="34"/>
        <v>0</v>
      </c>
      <c r="AE100" s="32">
        <f t="shared" si="34"/>
        <v>0</v>
      </c>
      <c r="AF100" s="32">
        <f t="shared" si="35"/>
        <v>0</v>
      </c>
      <c r="AG100" s="32">
        <f t="shared" si="35"/>
        <v>0</v>
      </c>
      <c r="AH100" s="32">
        <f t="shared" si="35"/>
        <v>0</v>
      </c>
      <c r="AI100" s="32">
        <f t="shared" si="35"/>
        <v>0</v>
      </c>
      <c r="AJ100" s="32">
        <f t="shared" si="35"/>
        <v>0</v>
      </c>
      <c r="AK100" s="32">
        <f t="shared" si="35"/>
        <v>0</v>
      </c>
      <c r="AL100" s="32">
        <f t="shared" si="35"/>
        <v>0</v>
      </c>
      <c r="AM100" s="32">
        <f t="shared" si="35"/>
        <v>0</v>
      </c>
    </row>
    <row r="101" spans="1:39" x14ac:dyDescent="0.2">
      <c r="A101" s="32">
        <f t="shared" si="32"/>
        <v>0</v>
      </c>
      <c r="B101" s="33"/>
      <c r="C101" s="33"/>
      <c r="D101" s="34"/>
      <c r="E101" s="34"/>
      <c r="G101" s="32">
        <f t="shared" si="33"/>
        <v>0</v>
      </c>
      <c r="H101" s="35"/>
      <c r="I101" s="35"/>
      <c r="J101" s="36"/>
      <c r="K101" s="36"/>
      <c r="M101" s="1">
        <f t="shared" si="28"/>
        <v>0</v>
      </c>
      <c r="N101" s="1">
        <f t="shared" si="29"/>
        <v>0</v>
      </c>
      <c r="O101" s="1">
        <f t="shared" si="30"/>
        <v>0</v>
      </c>
      <c r="P101" s="1">
        <f t="shared" si="31"/>
        <v>0</v>
      </c>
      <c r="X101" s="32">
        <f t="shared" si="34"/>
        <v>0</v>
      </c>
      <c r="Y101" s="32">
        <f t="shared" si="34"/>
        <v>0</v>
      </c>
      <c r="Z101" s="32">
        <f t="shared" si="34"/>
        <v>0</v>
      </c>
      <c r="AA101" s="32">
        <f t="shared" si="34"/>
        <v>0</v>
      </c>
      <c r="AB101" s="32">
        <f t="shared" si="34"/>
        <v>0</v>
      </c>
      <c r="AC101" s="32">
        <f t="shared" si="34"/>
        <v>0</v>
      </c>
      <c r="AD101" s="32">
        <f t="shared" si="34"/>
        <v>0</v>
      </c>
      <c r="AE101" s="32">
        <f t="shared" si="34"/>
        <v>0</v>
      </c>
      <c r="AF101" s="32">
        <f t="shared" si="35"/>
        <v>0</v>
      </c>
      <c r="AG101" s="32">
        <f t="shared" si="35"/>
        <v>0</v>
      </c>
      <c r="AH101" s="32">
        <f t="shared" si="35"/>
        <v>0</v>
      </c>
      <c r="AI101" s="32">
        <f t="shared" si="35"/>
        <v>0</v>
      </c>
      <c r="AJ101" s="32">
        <f t="shared" si="35"/>
        <v>0</v>
      </c>
      <c r="AK101" s="32">
        <f t="shared" si="35"/>
        <v>0</v>
      </c>
      <c r="AL101" s="32">
        <f t="shared" si="35"/>
        <v>0</v>
      </c>
      <c r="AM101" s="32">
        <f t="shared" si="35"/>
        <v>0</v>
      </c>
    </row>
    <row r="102" spans="1:39" x14ac:dyDescent="0.2">
      <c r="A102" s="32">
        <f t="shared" si="32"/>
        <v>0</v>
      </c>
      <c r="B102" s="33"/>
      <c r="C102" s="33"/>
      <c r="D102" s="34"/>
      <c r="E102" s="34"/>
      <c r="G102" s="32">
        <f t="shared" si="33"/>
        <v>0</v>
      </c>
      <c r="H102" s="35"/>
      <c r="I102" s="35"/>
      <c r="J102" s="36"/>
      <c r="K102" s="36"/>
      <c r="M102" s="1">
        <f t="shared" si="28"/>
        <v>0</v>
      </c>
      <c r="N102" s="1">
        <f t="shared" si="29"/>
        <v>0</v>
      </c>
      <c r="O102" s="1">
        <f t="shared" si="30"/>
        <v>0</v>
      </c>
      <c r="P102" s="1">
        <f t="shared" si="31"/>
        <v>0</v>
      </c>
      <c r="X102" s="32">
        <f t="shared" si="34"/>
        <v>0</v>
      </c>
      <c r="Y102" s="32">
        <f t="shared" si="34"/>
        <v>0</v>
      </c>
      <c r="Z102" s="32">
        <f t="shared" si="34"/>
        <v>0</v>
      </c>
      <c r="AA102" s="32">
        <f t="shared" si="34"/>
        <v>0</v>
      </c>
      <c r="AB102" s="32">
        <f t="shared" si="34"/>
        <v>0</v>
      </c>
      <c r="AC102" s="32">
        <f t="shared" si="34"/>
        <v>0</v>
      </c>
      <c r="AD102" s="32">
        <f t="shared" si="34"/>
        <v>0</v>
      </c>
      <c r="AE102" s="32">
        <f t="shared" si="34"/>
        <v>0</v>
      </c>
      <c r="AF102" s="32">
        <f t="shared" si="35"/>
        <v>0</v>
      </c>
      <c r="AG102" s="32">
        <f t="shared" si="35"/>
        <v>0</v>
      </c>
      <c r="AH102" s="32">
        <f t="shared" si="35"/>
        <v>0</v>
      </c>
      <c r="AI102" s="32">
        <f t="shared" si="35"/>
        <v>0</v>
      </c>
      <c r="AJ102" s="32">
        <f t="shared" si="35"/>
        <v>0</v>
      </c>
      <c r="AK102" s="32">
        <f t="shared" si="35"/>
        <v>0</v>
      </c>
      <c r="AL102" s="32">
        <f t="shared" si="35"/>
        <v>0</v>
      </c>
      <c r="AM102" s="32">
        <f t="shared" si="35"/>
        <v>0</v>
      </c>
    </row>
    <row r="103" spans="1:39" x14ac:dyDescent="0.2">
      <c r="A103" s="32">
        <f t="shared" si="32"/>
        <v>0</v>
      </c>
      <c r="B103" s="33"/>
      <c r="C103" s="33"/>
      <c r="D103" s="34"/>
      <c r="E103" s="34"/>
      <c r="G103" s="32">
        <f t="shared" si="33"/>
        <v>0</v>
      </c>
      <c r="H103" s="35"/>
      <c r="I103" s="35"/>
      <c r="J103" s="36"/>
      <c r="K103" s="36"/>
      <c r="M103" s="1">
        <f t="shared" si="28"/>
        <v>0</v>
      </c>
      <c r="N103" s="1">
        <f t="shared" si="29"/>
        <v>0</v>
      </c>
      <c r="O103" s="1">
        <f t="shared" si="30"/>
        <v>0</v>
      </c>
      <c r="P103" s="1">
        <f t="shared" si="31"/>
        <v>0</v>
      </c>
      <c r="X103" s="32">
        <f t="shared" si="34"/>
        <v>0</v>
      </c>
      <c r="Y103" s="32">
        <f t="shared" si="34"/>
        <v>0</v>
      </c>
      <c r="Z103" s="32">
        <f t="shared" si="34"/>
        <v>0</v>
      </c>
      <c r="AA103" s="32">
        <f t="shared" si="34"/>
        <v>0</v>
      </c>
      <c r="AB103" s="32">
        <f t="shared" si="34"/>
        <v>0</v>
      </c>
      <c r="AC103" s="32">
        <f t="shared" si="34"/>
        <v>0</v>
      </c>
      <c r="AD103" s="32">
        <f t="shared" si="34"/>
        <v>0</v>
      </c>
      <c r="AE103" s="32">
        <f t="shared" si="34"/>
        <v>0</v>
      </c>
      <c r="AF103" s="32">
        <f t="shared" si="35"/>
        <v>0</v>
      </c>
      <c r="AG103" s="32">
        <f t="shared" si="35"/>
        <v>0</v>
      </c>
      <c r="AH103" s="32">
        <f t="shared" si="35"/>
        <v>0</v>
      </c>
      <c r="AI103" s="32">
        <f t="shared" si="35"/>
        <v>0</v>
      </c>
      <c r="AJ103" s="32">
        <f t="shared" si="35"/>
        <v>0</v>
      </c>
      <c r="AK103" s="32">
        <f t="shared" si="35"/>
        <v>0</v>
      </c>
      <c r="AL103" s="32">
        <f t="shared" si="35"/>
        <v>0</v>
      </c>
      <c r="AM103" s="32">
        <f t="shared" si="35"/>
        <v>0</v>
      </c>
    </row>
    <row r="104" spans="1:39" x14ac:dyDescent="0.2">
      <c r="A104" s="32">
        <f t="shared" si="32"/>
        <v>0</v>
      </c>
      <c r="B104" s="33"/>
      <c r="C104" s="33"/>
      <c r="D104" s="34"/>
      <c r="E104" s="34"/>
      <c r="G104" s="32">
        <f t="shared" si="33"/>
        <v>0</v>
      </c>
      <c r="H104" s="35"/>
      <c r="I104" s="35"/>
      <c r="J104" s="36"/>
      <c r="K104" s="36"/>
      <c r="M104" s="1">
        <f t="shared" si="28"/>
        <v>0</v>
      </c>
      <c r="N104" s="1">
        <f t="shared" si="29"/>
        <v>0</v>
      </c>
      <c r="O104" s="1">
        <f t="shared" si="30"/>
        <v>0</v>
      </c>
      <c r="P104" s="1">
        <f t="shared" si="31"/>
        <v>0</v>
      </c>
      <c r="X104" s="32">
        <f t="shared" si="34"/>
        <v>0</v>
      </c>
      <c r="Y104" s="32">
        <f t="shared" si="34"/>
        <v>0</v>
      </c>
      <c r="Z104" s="32">
        <f t="shared" si="34"/>
        <v>0</v>
      </c>
      <c r="AA104" s="32">
        <f t="shared" si="34"/>
        <v>0</v>
      </c>
      <c r="AB104" s="32">
        <f t="shared" si="34"/>
        <v>0</v>
      </c>
      <c r="AC104" s="32">
        <f t="shared" si="34"/>
        <v>0</v>
      </c>
      <c r="AD104" s="32">
        <f t="shared" si="34"/>
        <v>0</v>
      </c>
      <c r="AE104" s="32">
        <f t="shared" si="34"/>
        <v>0</v>
      </c>
      <c r="AF104" s="32">
        <f t="shared" si="35"/>
        <v>0</v>
      </c>
      <c r="AG104" s="32">
        <f t="shared" si="35"/>
        <v>0</v>
      </c>
      <c r="AH104" s="32">
        <f t="shared" si="35"/>
        <v>0</v>
      </c>
      <c r="AI104" s="32">
        <f t="shared" si="35"/>
        <v>0</v>
      </c>
      <c r="AJ104" s="32">
        <f t="shared" si="35"/>
        <v>0</v>
      </c>
      <c r="AK104" s="32">
        <f t="shared" si="35"/>
        <v>0</v>
      </c>
      <c r="AL104" s="32">
        <f t="shared" si="35"/>
        <v>0</v>
      </c>
      <c r="AM104" s="32">
        <f t="shared" si="35"/>
        <v>0</v>
      </c>
    </row>
    <row r="105" spans="1:39" x14ac:dyDescent="0.2">
      <c r="A105" s="32">
        <f t="shared" si="32"/>
        <v>0</v>
      </c>
      <c r="B105" s="33"/>
      <c r="C105" s="33"/>
      <c r="D105" s="34"/>
      <c r="E105" s="34"/>
      <c r="G105" s="32">
        <f t="shared" si="33"/>
        <v>0</v>
      </c>
      <c r="H105" s="35"/>
      <c r="I105" s="35"/>
      <c r="J105" s="36"/>
      <c r="K105" s="36"/>
      <c r="M105" s="1">
        <f t="shared" si="28"/>
        <v>0</v>
      </c>
      <c r="N105" s="1">
        <f t="shared" si="29"/>
        <v>0</v>
      </c>
      <c r="O105" s="1">
        <f t="shared" si="30"/>
        <v>0</v>
      </c>
      <c r="P105" s="1">
        <f t="shared" si="31"/>
        <v>0</v>
      </c>
      <c r="X105" s="32">
        <f t="shared" si="34"/>
        <v>0</v>
      </c>
      <c r="Y105" s="32">
        <f t="shared" si="34"/>
        <v>0</v>
      </c>
      <c r="Z105" s="32">
        <f t="shared" si="34"/>
        <v>0</v>
      </c>
      <c r="AA105" s="32">
        <f t="shared" si="34"/>
        <v>0</v>
      </c>
      <c r="AB105" s="32">
        <f t="shared" si="34"/>
        <v>0</v>
      </c>
      <c r="AC105" s="32">
        <f t="shared" si="34"/>
        <v>0</v>
      </c>
      <c r="AD105" s="32">
        <f t="shared" si="34"/>
        <v>0</v>
      </c>
      <c r="AE105" s="32">
        <f t="shared" si="34"/>
        <v>0</v>
      </c>
      <c r="AF105" s="32">
        <f t="shared" si="35"/>
        <v>0</v>
      </c>
      <c r="AG105" s="32">
        <f t="shared" si="35"/>
        <v>0</v>
      </c>
      <c r="AH105" s="32">
        <f t="shared" si="35"/>
        <v>0</v>
      </c>
      <c r="AI105" s="32">
        <f t="shared" si="35"/>
        <v>0</v>
      </c>
      <c r="AJ105" s="32">
        <f t="shared" si="35"/>
        <v>0</v>
      </c>
      <c r="AK105" s="32">
        <f t="shared" si="35"/>
        <v>0</v>
      </c>
      <c r="AL105" s="32">
        <f t="shared" si="35"/>
        <v>0</v>
      </c>
      <c r="AM105" s="32">
        <f t="shared" si="35"/>
        <v>0</v>
      </c>
    </row>
    <row r="106" spans="1:39" x14ac:dyDescent="0.2">
      <c r="A106" s="32">
        <f t="shared" si="32"/>
        <v>0</v>
      </c>
      <c r="B106" s="33"/>
      <c r="C106" s="33"/>
      <c r="D106" s="34"/>
      <c r="E106" s="34"/>
      <c r="G106" s="32">
        <f t="shared" si="33"/>
        <v>0</v>
      </c>
      <c r="H106" s="35"/>
      <c r="I106" s="35"/>
      <c r="J106" s="36"/>
      <c r="K106" s="36"/>
      <c r="M106" s="1">
        <f t="shared" si="28"/>
        <v>0</v>
      </c>
      <c r="N106" s="1">
        <f t="shared" si="29"/>
        <v>0</v>
      </c>
      <c r="O106" s="1">
        <f t="shared" si="30"/>
        <v>0</v>
      </c>
      <c r="P106" s="1">
        <f t="shared" si="31"/>
        <v>0</v>
      </c>
      <c r="X106" s="32">
        <f t="shared" ref="X106:AE115" si="36">IF($E106=X$23,1,0)</f>
        <v>0</v>
      </c>
      <c r="Y106" s="32">
        <f t="shared" si="36"/>
        <v>0</v>
      </c>
      <c r="Z106" s="32">
        <f t="shared" si="36"/>
        <v>0</v>
      </c>
      <c r="AA106" s="32">
        <f t="shared" si="36"/>
        <v>0</v>
      </c>
      <c r="AB106" s="32">
        <f t="shared" si="36"/>
        <v>0</v>
      </c>
      <c r="AC106" s="32">
        <f t="shared" si="36"/>
        <v>0</v>
      </c>
      <c r="AD106" s="32">
        <f t="shared" si="36"/>
        <v>0</v>
      </c>
      <c r="AE106" s="32">
        <f t="shared" si="36"/>
        <v>0</v>
      </c>
      <c r="AF106" s="32">
        <f t="shared" ref="AF106:AM115" si="37">IF($K106=AF$23,1,0)</f>
        <v>0</v>
      </c>
      <c r="AG106" s="32">
        <f t="shared" si="37"/>
        <v>0</v>
      </c>
      <c r="AH106" s="32">
        <f t="shared" si="37"/>
        <v>0</v>
      </c>
      <c r="AI106" s="32">
        <f t="shared" si="37"/>
        <v>0</v>
      </c>
      <c r="AJ106" s="32">
        <f t="shared" si="37"/>
        <v>0</v>
      </c>
      <c r="AK106" s="32">
        <f t="shared" si="37"/>
        <v>0</v>
      </c>
      <c r="AL106" s="32">
        <f t="shared" si="37"/>
        <v>0</v>
      </c>
      <c r="AM106" s="32">
        <f t="shared" si="37"/>
        <v>0</v>
      </c>
    </row>
    <row r="107" spans="1:39" x14ac:dyDescent="0.2">
      <c r="A107" s="32">
        <f t="shared" si="32"/>
        <v>0</v>
      </c>
      <c r="B107" s="33"/>
      <c r="C107" s="33"/>
      <c r="D107" s="34"/>
      <c r="E107" s="34"/>
      <c r="G107" s="32">
        <f t="shared" si="33"/>
        <v>0</v>
      </c>
      <c r="H107" s="35"/>
      <c r="I107" s="35"/>
      <c r="J107" s="36"/>
      <c r="K107" s="36"/>
      <c r="M107" s="1">
        <f t="shared" si="28"/>
        <v>0</v>
      </c>
      <c r="N107" s="1">
        <f t="shared" si="29"/>
        <v>0</v>
      </c>
      <c r="O107" s="1">
        <f t="shared" si="30"/>
        <v>0</v>
      </c>
      <c r="P107" s="1">
        <f t="shared" si="31"/>
        <v>0</v>
      </c>
      <c r="X107" s="32">
        <f t="shared" si="36"/>
        <v>0</v>
      </c>
      <c r="Y107" s="32">
        <f t="shared" si="36"/>
        <v>0</v>
      </c>
      <c r="Z107" s="32">
        <f t="shared" si="36"/>
        <v>0</v>
      </c>
      <c r="AA107" s="32">
        <f t="shared" si="36"/>
        <v>0</v>
      </c>
      <c r="AB107" s="32">
        <f t="shared" si="36"/>
        <v>0</v>
      </c>
      <c r="AC107" s="32">
        <f t="shared" si="36"/>
        <v>0</v>
      </c>
      <c r="AD107" s="32">
        <f t="shared" si="36"/>
        <v>0</v>
      </c>
      <c r="AE107" s="32">
        <f t="shared" si="36"/>
        <v>0</v>
      </c>
      <c r="AF107" s="32">
        <f t="shared" si="37"/>
        <v>0</v>
      </c>
      <c r="AG107" s="32">
        <f t="shared" si="37"/>
        <v>0</v>
      </c>
      <c r="AH107" s="32">
        <f t="shared" si="37"/>
        <v>0</v>
      </c>
      <c r="AI107" s="32">
        <f t="shared" si="37"/>
        <v>0</v>
      </c>
      <c r="AJ107" s="32">
        <f t="shared" si="37"/>
        <v>0</v>
      </c>
      <c r="AK107" s="32">
        <f t="shared" si="37"/>
        <v>0</v>
      </c>
      <c r="AL107" s="32">
        <f t="shared" si="37"/>
        <v>0</v>
      </c>
      <c r="AM107" s="32">
        <f t="shared" si="37"/>
        <v>0</v>
      </c>
    </row>
    <row r="108" spans="1:39" x14ac:dyDescent="0.2">
      <c r="A108" s="32">
        <f t="shared" si="32"/>
        <v>0</v>
      </c>
      <c r="B108" s="33"/>
      <c r="C108" s="33"/>
      <c r="D108" s="34"/>
      <c r="E108" s="34"/>
      <c r="G108" s="32">
        <f t="shared" si="33"/>
        <v>0</v>
      </c>
      <c r="H108" s="35"/>
      <c r="I108" s="35"/>
      <c r="J108" s="36"/>
      <c r="K108" s="36"/>
      <c r="M108" s="1">
        <f t="shared" si="28"/>
        <v>0</v>
      </c>
      <c r="N108" s="1">
        <f t="shared" si="29"/>
        <v>0</v>
      </c>
      <c r="O108" s="1">
        <f t="shared" si="30"/>
        <v>0</v>
      </c>
      <c r="P108" s="1">
        <f t="shared" si="31"/>
        <v>0</v>
      </c>
      <c r="X108" s="32">
        <f t="shared" si="36"/>
        <v>0</v>
      </c>
      <c r="Y108" s="32">
        <f t="shared" si="36"/>
        <v>0</v>
      </c>
      <c r="Z108" s="32">
        <f t="shared" si="36"/>
        <v>0</v>
      </c>
      <c r="AA108" s="32">
        <f t="shared" si="36"/>
        <v>0</v>
      </c>
      <c r="AB108" s="32">
        <f t="shared" si="36"/>
        <v>0</v>
      </c>
      <c r="AC108" s="32">
        <f t="shared" si="36"/>
        <v>0</v>
      </c>
      <c r="AD108" s="32">
        <f t="shared" si="36"/>
        <v>0</v>
      </c>
      <c r="AE108" s="32">
        <f t="shared" si="36"/>
        <v>0</v>
      </c>
      <c r="AF108" s="32">
        <f t="shared" si="37"/>
        <v>0</v>
      </c>
      <c r="AG108" s="32">
        <f t="shared" si="37"/>
        <v>0</v>
      </c>
      <c r="AH108" s="32">
        <f t="shared" si="37"/>
        <v>0</v>
      </c>
      <c r="AI108" s="32">
        <f t="shared" si="37"/>
        <v>0</v>
      </c>
      <c r="AJ108" s="32">
        <f t="shared" si="37"/>
        <v>0</v>
      </c>
      <c r="AK108" s="32">
        <f t="shared" si="37"/>
        <v>0</v>
      </c>
      <c r="AL108" s="32">
        <f t="shared" si="37"/>
        <v>0</v>
      </c>
      <c r="AM108" s="32">
        <f t="shared" si="37"/>
        <v>0</v>
      </c>
    </row>
    <row r="109" spans="1:39" x14ac:dyDescent="0.2">
      <c r="A109" s="32">
        <f t="shared" si="32"/>
        <v>0</v>
      </c>
      <c r="B109" s="33"/>
      <c r="C109" s="33"/>
      <c r="D109" s="34"/>
      <c r="E109" s="34"/>
      <c r="G109" s="32">
        <f t="shared" si="33"/>
        <v>0</v>
      </c>
      <c r="H109" s="35"/>
      <c r="I109" s="35"/>
      <c r="J109" s="36"/>
      <c r="K109" s="36"/>
      <c r="M109" s="1">
        <f t="shared" si="28"/>
        <v>0</v>
      </c>
      <c r="N109" s="1">
        <f t="shared" si="29"/>
        <v>0</v>
      </c>
      <c r="O109" s="1">
        <f t="shared" si="30"/>
        <v>0</v>
      </c>
      <c r="P109" s="1">
        <f t="shared" si="31"/>
        <v>0</v>
      </c>
      <c r="X109" s="32">
        <f t="shared" si="36"/>
        <v>0</v>
      </c>
      <c r="Y109" s="32">
        <f t="shared" si="36"/>
        <v>0</v>
      </c>
      <c r="Z109" s="32">
        <f t="shared" si="36"/>
        <v>0</v>
      </c>
      <c r="AA109" s="32">
        <f t="shared" si="36"/>
        <v>0</v>
      </c>
      <c r="AB109" s="32">
        <f t="shared" si="36"/>
        <v>0</v>
      </c>
      <c r="AC109" s="32">
        <f t="shared" si="36"/>
        <v>0</v>
      </c>
      <c r="AD109" s="32">
        <f t="shared" si="36"/>
        <v>0</v>
      </c>
      <c r="AE109" s="32">
        <f t="shared" si="36"/>
        <v>0</v>
      </c>
      <c r="AF109" s="32">
        <f t="shared" si="37"/>
        <v>0</v>
      </c>
      <c r="AG109" s="32">
        <f t="shared" si="37"/>
        <v>0</v>
      </c>
      <c r="AH109" s="32">
        <f t="shared" si="37"/>
        <v>0</v>
      </c>
      <c r="AI109" s="32">
        <f t="shared" si="37"/>
        <v>0</v>
      </c>
      <c r="AJ109" s="32">
        <f t="shared" si="37"/>
        <v>0</v>
      </c>
      <c r="AK109" s="32">
        <f t="shared" si="37"/>
        <v>0</v>
      </c>
      <c r="AL109" s="32">
        <f t="shared" si="37"/>
        <v>0</v>
      </c>
      <c r="AM109" s="32">
        <f t="shared" si="37"/>
        <v>0</v>
      </c>
    </row>
    <row r="110" spans="1:39" x14ac:dyDescent="0.2">
      <c r="A110" s="32">
        <f t="shared" si="32"/>
        <v>0</v>
      </c>
      <c r="B110" s="33"/>
      <c r="C110" s="33"/>
      <c r="D110" s="34"/>
      <c r="E110" s="34"/>
      <c r="G110" s="32">
        <f t="shared" si="33"/>
        <v>0</v>
      </c>
      <c r="H110" s="35"/>
      <c r="I110" s="35"/>
      <c r="J110" s="36"/>
      <c r="K110" s="36"/>
      <c r="M110" s="1">
        <f t="shared" si="28"/>
        <v>0</v>
      </c>
      <c r="N110" s="1">
        <f t="shared" si="29"/>
        <v>0</v>
      </c>
      <c r="O110" s="1">
        <f t="shared" si="30"/>
        <v>0</v>
      </c>
      <c r="P110" s="1">
        <f t="shared" si="31"/>
        <v>0</v>
      </c>
      <c r="X110" s="32">
        <f t="shared" si="36"/>
        <v>0</v>
      </c>
      <c r="Y110" s="32">
        <f t="shared" si="36"/>
        <v>0</v>
      </c>
      <c r="Z110" s="32">
        <f t="shared" si="36"/>
        <v>0</v>
      </c>
      <c r="AA110" s="32">
        <f t="shared" si="36"/>
        <v>0</v>
      </c>
      <c r="AB110" s="32">
        <f t="shared" si="36"/>
        <v>0</v>
      </c>
      <c r="AC110" s="32">
        <f t="shared" si="36"/>
        <v>0</v>
      </c>
      <c r="AD110" s="32">
        <f t="shared" si="36"/>
        <v>0</v>
      </c>
      <c r="AE110" s="32">
        <f t="shared" si="36"/>
        <v>0</v>
      </c>
      <c r="AF110" s="32">
        <f t="shared" si="37"/>
        <v>0</v>
      </c>
      <c r="AG110" s="32">
        <f t="shared" si="37"/>
        <v>0</v>
      </c>
      <c r="AH110" s="32">
        <f t="shared" si="37"/>
        <v>0</v>
      </c>
      <c r="AI110" s="32">
        <f t="shared" si="37"/>
        <v>0</v>
      </c>
      <c r="AJ110" s="32">
        <f t="shared" si="37"/>
        <v>0</v>
      </c>
      <c r="AK110" s="32">
        <f t="shared" si="37"/>
        <v>0</v>
      </c>
      <c r="AL110" s="32">
        <f t="shared" si="37"/>
        <v>0</v>
      </c>
      <c r="AM110" s="32">
        <f t="shared" si="37"/>
        <v>0</v>
      </c>
    </row>
    <row r="111" spans="1:39" x14ac:dyDescent="0.2">
      <c r="A111" s="32">
        <f t="shared" si="32"/>
        <v>0</v>
      </c>
      <c r="B111" s="33"/>
      <c r="C111" s="33"/>
      <c r="D111" s="34"/>
      <c r="E111" s="34"/>
      <c r="G111" s="32">
        <f t="shared" si="33"/>
        <v>0</v>
      </c>
      <c r="H111" s="35"/>
      <c r="I111" s="35"/>
      <c r="J111" s="36"/>
      <c r="K111" s="36"/>
      <c r="M111" s="1">
        <f t="shared" si="28"/>
        <v>0</v>
      </c>
      <c r="N111" s="1">
        <f t="shared" si="29"/>
        <v>0</v>
      </c>
      <c r="O111" s="1">
        <f t="shared" si="30"/>
        <v>0</v>
      </c>
      <c r="P111" s="1">
        <f t="shared" si="31"/>
        <v>0</v>
      </c>
      <c r="X111" s="32">
        <f t="shared" si="36"/>
        <v>0</v>
      </c>
      <c r="Y111" s="32">
        <f t="shared" si="36"/>
        <v>0</v>
      </c>
      <c r="Z111" s="32">
        <f t="shared" si="36"/>
        <v>0</v>
      </c>
      <c r="AA111" s="32">
        <f t="shared" si="36"/>
        <v>0</v>
      </c>
      <c r="AB111" s="32">
        <f t="shared" si="36"/>
        <v>0</v>
      </c>
      <c r="AC111" s="32">
        <f t="shared" si="36"/>
        <v>0</v>
      </c>
      <c r="AD111" s="32">
        <f t="shared" si="36"/>
        <v>0</v>
      </c>
      <c r="AE111" s="32">
        <f t="shared" si="36"/>
        <v>0</v>
      </c>
      <c r="AF111" s="32">
        <f t="shared" si="37"/>
        <v>0</v>
      </c>
      <c r="AG111" s="32">
        <f t="shared" si="37"/>
        <v>0</v>
      </c>
      <c r="AH111" s="32">
        <f t="shared" si="37"/>
        <v>0</v>
      </c>
      <c r="AI111" s="32">
        <f t="shared" si="37"/>
        <v>0</v>
      </c>
      <c r="AJ111" s="32">
        <f t="shared" si="37"/>
        <v>0</v>
      </c>
      <c r="AK111" s="32">
        <f t="shared" si="37"/>
        <v>0</v>
      </c>
      <c r="AL111" s="32">
        <f t="shared" si="37"/>
        <v>0</v>
      </c>
      <c r="AM111" s="32">
        <f t="shared" si="37"/>
        <v>0</v>
      </c>
    </row>
    <row r="112" spans="1:39" x14ac:dyDescent="0.2">
      <c r="A112" s="32">
        <f t="shared" si="32"/>
        <v>0</v>
      </c>
      <c r="B112" s="33"/>
      <c r="C112" s="33"/>
      <c r="D112" s="34"/>
      <c r="E112" s="34"/>
      <c r="G112" s="32">
        <f t="shared" si="33"/>
        <v>0</v>
      </c>
      <c r="H112" s="35"/>
      <c r="I112" s="35"/>
      <c r="J112" s="36"/>
      <c r="K112" s="36"/>
      <c r="M112" s="1">
        <f t="shared" si="28"/>
        <v>0</v>
      </c>
      <c r="N112" s="1">
        <f t="shared" si="29"/>
        <v>0</v>
      </c>
      <c r="O112" s="1">
        <f t="shared" si="30"/>
        <v>0</v>
      </c>
      <c r="P112" s="1">
        <f t="shared" si="31"/>
        <v>0</v>
      </c>
      <c r="X112" s="32">
        <f t="shared" si="36"/>
        <v>0</v>
      </c>
      <c r="Y112" s="32">
        <f t="shared" si="36"/>
        <v>0</v>
      </c>
      <c r="Z112" s="32">
        <f t="shared" si="36"/>
        <v>0</v>
      </c>
      <c r="AA112" s="32">
        <f t="shared" si="36"/>
        <v>0</v>
      </c>
      <c r="AB112" s="32">
        <f t="shared" si="36"/>
        <v>0</v>
      </c>
      <c r="AC112" s="32">
        <f t="shared" si="36"/>
        <v>0</v>
      </c>
      <c r="AD112" s="32">
        <f t="shared" si="36"/>
        <v>0</v>
      </c>
      <c r="AE112" s="32">
        <f t="shared" si="36"/>
        <v>0</v>
      </c>
      <c r="AF112" s="32">
        <f t="shared" si="37"/>
        <v>0</v>
      </c>
      <c r="AG112" s="32">
        <f t="shared" si="37"/>
        <v>0</v>
      </c>
      <c r="AH112" s="32">
        <f t="shared" si="37"/>
        <v>0</v>
      </c>
      <c r="AI112" s="32">
        <f t="shared" si="37"/>
        <v>0</v>
      </c>
      <c r="AJ112" s="32">
        <f t="shared" si="37"/>
        <v>0</v>
      </c>
      <c r="AK112" s="32">
        <f t="shared" si="37"/>
        <v>0</v>
      </c>
      <c r="AL112" s="32">
        <f t="shared" si="37"/>
        <v>0</v>
      </c>
      <c r="AM112" s="32">
        <f t="shared" si="37"/>
        <v>0</v>
      </c>
    </row>
    <row r="113" spans="1:47" x14ac:dyDescent="0.2">
      <c r="A113" s="32">
        <f t="shared" si="32"/>
        <v>0</v>
      </c>
      <c r="B113" s="33"/>
      <c r="C113" s="33"/>
      <c r="D113" s="34"/>
      <c r="E113" s="34"/>
      <c r="G113" s="32">
        <f t="shared" si="33"/>
        <v>0</v>
      </c>
      <c r="H113" s="35"/>
      <c r="I113" s="35"/>
      <c r="J113" s="36"/>
      <c r="K113" s="36"/>
      <c r="M113" s="1">
        <f t="shared" si="28"/>
        <v>0</v>
      </c>
      <c r="N113" s="1">
        <f t="shared" si="29"/>
        <v>0</v>
      </c>
      <c r="O113" s="1">
        <f t="shared" si="30"/>
        <v>0</v>
      </c>
      <c r="P113" s="1">
        <f t="shared" si="31"/>
        <v>0</v>
      </c>
      <c r="X113" s="32">
        <f t="shared" si="36"/>
        <v>0</v>
      </c>
      <c r="Y113" s="32">
        <f t="shared" si="36"/>
        <v>0</v>
      </c>
      <c r="Z113" s="32">
        <f t="shared" si="36"/>
        <v>0</v>
      </c>
      <c r="AA113" s="32">
        <f t="shared" si="36"/>
        <v>0</v>
      </c>
      <c r="AB113" s="32">
        <f t="shared" si="36"/>
        <v>0</v>
      </c>
      <c r="AC113" s="32">
        <f t="shared" si="36"/>
        <v>0</v>
      </c>
      <c r="AD113" s="32">
        <f t="shared" si="36"/>
        <v>0</v>
      </c>
      <c r="AE113" s="32">
        <f t="shared" si="36"/>
        <v>0</v>
      </c>
      <c r="AF113" s="32">
        <f t="shared" si="37"/>
        <v>0</v>
      </c>
      <c r="AG113" s="32">
        <f t="shared" si="37"/>
        <v>0</v>
      </c>
      <c r="AH113" s="32">
        <f t="shared" si="37"/>
        <v>0</v>
      </c>
      <c r="AI113" s="32">
        <f t="shared" si="37"/>
        <v>0</v>
      </c>
      <c r="AJ113" s="32">
        <f t="shared" si="37"/>
        <v>0</v>
      </c>
      <c r="AK113" s="32">
        <f t="shared" si="37"/>
        <v>0</v>
      </c>
      <c r="AL113" s="32">
        <f t="shared" si="37"/>
        <v>0</v>
      </c>
      <c r="AM113" s="32">
        <f t="shared" si="37"/>
        <v>0</v>
      </c>
    </row>
    <row r="114" spans="1:47" x14ac:dyDescent="0.2">
      <c r="A114" s="32">
        <f t="shared" si="32"/>
        <v>0</v>
      </c>
      <c r="B114" s="33"/>
      <c r="C114" s="33"/>
      <c r="D114" s="34"/>
      <c r="E114" s="34"/>
      <c r="G114" s="32">
        <f t="shared" si="33"/>
        <v>0</v>
      </c>
      <c r="H114" s="35"/>
      <c r="I114" s="35"/>
      <c r="J114" s="36"/>
      <c r="K114" s="36"/>
      <c r="M114" s="1">
        <f t="shared" si="28"/>
        <v>0</v>
      </c>
      <c r="N114" s="1">
        <f t="shared" si="29"/>
        <v>0</v>
      </c>
      <c r="O114" s="1">
        <f t="shared" si="30"/>
        <v>0</v>
      </c>
      <c r="P114" s="1">
        <f t="shared" si="31"/>
        <v>0</v>
      </c>
      <c r="X114" s="32">
        <f t="shared" si="36"/>
        <v>0</v>
      </c>
      <c r="Y114" s="32">
        <f t="shared" si="36"/>
        <v>0</v>
      </c>
      <c r="Z114" s="32">
        <f t="shared" si="36"/>
        <v>0</v>
      </c>
      <c r="AA114" s="32">
        <f t="shared" si="36"/>
        <v>0</v>
      </c>
      <c r="AB114" s="32">
        <f t="shared" si="36"/>
        <v>0</v>
      </c>
      <c r="AC114" s="32">
        <f t="shared" si="36"/>
        <v>0</v>
      </c>
      <c r="AD114" s="32">
        <f t="shared" si="36"/>
        <v>0</v>
      </c>
      <c r="AE114" s="32">
        <f t="shared" si="36"/>
        <v>0</v>
      </c>
      <c r="AF114" s="32">
        <f t="shared" si="37"/>
        <v>0</v>
      </c>
      <c r="AG114" s="32">
        <f t="shared" si="37"/>
        <v>0</v>
      </c>
      <c r="AH114" s="32">
        <f t="shared" si="37"/>
        <v>0</v>
      </c>
      <c r="AI114" s="32">
        <f t="shared" si="37"/>
        <v>0</v>
      </c>
      <c r="AJ114" s="32">
        <f t="shared" si="37"/>
        <v>0</v>
      </c>
      <c r="AK114" s="32">
        <f t="shared" si="37"/>
        <v>0</v>
      </c>
      <c r="AL114" s="32">
        <f t="shared" si="37"/>
        <v>0</v>
      </c>
      <c r="AM114" s="32">
        <f t="shared" si="37"/>
        <v>0</v>
      </c>
    </row>
    <row r="115" spans="1:47" x14ac:dyDescent="0.2">
      <c r="A115" s="32">
        <f t="shared" si="32"/>
        <v>0</v>
      </c>
      <c r="B115" s="33"/>
      <c r="C115" s="33"/>
      <c r="D115" s="34"/>
      <c r="E115" s="34"/>
      <c r="G115" s="32">
        <f t="shared" si="33"/>
        <v>0</v>
      </c>
      <c r="H115" s="35"/>
      <c r="I115" s="35"/>
      <c r="J115" s="36"/>
      <c r="K115" s="36"/>
      <c r="M115" s="1">
        <f t="shared" si="28"/>
        <v>0</v>
      </c>
      <c r="N115" s="1">
        <f t="shared" si="29"/>
        <v>0</v>
      </c>
      <c r="O115" s="1">
        <f t="shared" si="30"/>
        <v>0</v>
      </c>
      <c r="P115" s="1">
        <f t="shared" si="31"/>
        <v>0</v>
      </c>
      <c r="X115" s="32">
        <f t="shared" si="36"/>
        <v>0</v>
      </c>
      <c r="Y115" s="32">
        <f t="shared" si="36"/>
        <v>0</v>
      </c>
      <c r="Z115" s="32">
        <f t="shared" si="36"/>
        <v>0</v>
      </c>
      <c r="AA115" s="32">
        <f t="shared" si="36"/>
        <v>0</v>
      </c>
      <c r="AB115" s="32">
        <f t="shared" si="36"/>
        <v>0</v>
      </c>
      <c r="AC115" s="32">
        <f t="shared" si="36"/>
        <v>0</v>
      </c>
      <c r="AD115" s="32">
        <f t="shared" si="36"/>
        <v>0</v>
      </c>
      <c r="AE115" s="32">
        <f t="shared" si="36"/>
        <v>0</v>
      </c>
      <c r="AF115" s="32">
        <f t="shared" si="37"/>
        <v>0</v>
      </c>
      <c r="AG115" s="32">
        <f t="shared" si="37"/>
        <v>0</v>
      </c>
      <c r="AH115" s="32">
        <f t="shared" si="37"/>
        <v>0</v>
      </c>
      <c r="AI115" s="32">
        <f t="shared" si="37"/>
        <v>0</v>
      </c>
      <c r="AJ115" s="32">
        <f t="shared" si="37"/>
        <v>0</v>
      </c>
      <c r="AK115" s="32">
        <f t="shared" si="37"/>
        <v>0</v>
      </c>
      <c r="AL115" s="32">
        <f t="shared" si="37"/>
        <v>0</v>
      </c>
      <c r="AM115" s="32">
        <f t="shared" si="37"/>
        <v>0</v>
      </c>
    </row>
    <row r="116" spans="1:47" x14ac:dyDescent="0.2">
      <c r="A116" s="32">
        <f t="shared" si="32"/>
        <v>0</v>
      </c>
      <c r="B116" s="33"/>
      <c r="C116" s="33"/>
      <c r="D116" s="34"/>
      <c r="E116" s="34"/>
      <c r="G116" s="32">
        <f t="shared" si="33"/>
        <v>0</v>
      </c>
      <c r="H116" s="35"/>
      <c r="I116" s="35"/>
      <c r="J116" s="36"/>
      <c r="K116" s="36"/>
      <c r="M116" s="1">
        <f t="shared" si="28"/>
        <v>0</v>
      </c>
      <c r="N116" s="1">
        <f t="shared" si="29"/>
        <v>0</v>
      </c>
      <c r="O116" s="1">
        <f t="shared" si="30"/>
        <v>0</v>
      </c>
      <c r="P116" s="1">
        <f t="shared" si="31"/>
        <v>0</v>
      </c>
      <c r="X116" s="32">
        <f t="shared" ref="X116:AE123" si="38">IF($E116=X$23,1,0)</f>
        <v>0</v>
      </c>
      <c r="Y116" s="32">
        <f t="shared" si="38"/>
        <v>0</v>
      </c>
      <c r="Z116" s="32">
        <f t="shared" si="38"/>
        <v>0</v>
      </c>
      <c r="AA116" s="32">
        <f t="shared" si="38"/>
        <v>0</v>
      </c>
      <c r="AB116" s="32">
        <f t="shared" si="38"/>
        <v>0</v>
      </c>
      <c r="AC116" s="32">
        <f t="shared" si="38"/>
        <v>0</v>
      </c>
      <c r="AD116" s="32">
        <f t="shared" si="38"/>
        <v>0</v>
      </c>
      <c r="AE116" s="32">
        <f t="shared" si="38"/>
        <v>0</v>
      </c>
      <c r="AF116" s="32">
        <f t="shared" ref="AF116:AM123" si="39">IF($K116=AF$23,1,0)</f>
        <v>0</v>
      </c>
      <c r="AG116" s="32">
        <f t="shared" si="39"/>
        <v>0</v>
      </c>
      <c r="AH116" s="32">
        <f t="shared" si="39"/>
        <v>0</v>
      </c>
      <c r="AI116" s="32">
        <f t="shared" si="39"/>
        <v>0</v>
      </c>
      <c r="AJ116" s="32">
        <f t="shared" si="39"/>
        <v>0</v>
      </c>
      <c r="AK116" s="32">
        <f t="shared" si="39"/>
        <v>0</v>
      </c>
      <c r="AL116" s="32">
        <f t="shared" si="39"/>
        <v>0</v>
      </c>
      <c r="AM116" s="32">
        <f t="shared" si="39"/>
        <v>0</v>
      </c>
    </row>
    <row r="117" spans="1:47" x14ac:dyDescent="0.2">
      <c r="A117" s="32">
        <f t="shared" si="32"/>
        <v>0</v>
      </c>
      <c r="B117" s="33"/>
      <c r="C117" s="33"/>
      <c r="D117" s="34"/>
      <c r="E117" s="34"/>
      <c r="G117" s="32">
        <f t="shared" si="33"/>
        <v>0</v>
      </c>
      <c r="H117" s="35"/>
      <c r="I117" s="35"/>
      <c r="J117" s="36"/>
      <c r="K117" s="36"/>
      <c r="M117" s="1">
        <f t="shared" si="28"/>
        <v>0</v>
      </c>
      <c r="N117" s="1">
        <f t="shared" si="29"/>
        <v>0</v>
      </c>
      <c r="O117" s="1">
        <f t="shared" si="30"/>
        <v>0</v>
      </c>
      <c r="P117" s="1">
        <f t="shared" si="31"/>
        <v>0</v>
      </c>
      <c r="X117" s="32">
        <f t="shared" si="38"/>
        <v>0</v>
      </c>
      <c r="Y117" s="32">
        <f t="shared" si="38"/>
        <v>0</v>
      </c>
      <c r="Z117" s="32">
        <f t="shared" si="38"/>
        <v>0</v>
      </c>
      <c r="AA117" s="32">
        <f t="shared" si="38"/>
        <v>0</v>
      </c>
      <c r="AB117" s="32">
        <f t="shared" si="38"/>
        <v>0</v>
      </c>
      <c r="AC117" s="32">
        <f t="shared" si="38"/>
        <v>0</v>
      </c>
      <c r="AD117" s="32">
        <f t="shared" si="38"/>
        <v>0</v>
      </c>
      <c r="AE117" s="32">
        <f t="shared" si="38"/>
        <v>0</v>
      </c>
      <c r="AF117" s="32">
        <f t="shared" si="39"/>
        <v>0</v>
      </c>
      <c r="AG117" s="32">
        <f t="shared" si="39"/>
        <v>0</v>
      </c>
      <c r="AH117" s="32">
        <f t="shared" si="39"/>
        <v>0</v>
      </c>
      <c r="AI117" s="32">
        <f t="shared" si="39"/>
        <v>0</v>
      </c>
      <c r="AJ117" s="32">
        <f t="shared" si="39"/>
        <v>0</v>
      </c>
      <c r="AK117" s="32">
        <f t="shared" si="39"/>
        <v>0</v>
      </c>
      <c r="AL117" s="32">
        <f t="shared" si="39"/>
        <v>0</v>
      </c>
      <c r="AM117" s="32">
        <f t="shared" si="39"/>
        <v>0</v>
      </c>
    </row>
    <row r="118" spans="1:47" x14ac:dyDescent="0.2">
      <c r="A118" s="32">
        <f t="shared" si="32"/>
        <v>0</v>
      </c>
      <c r="B118" s="33"/>
      <c r="C118" s="33"/>
      <c r="D118" s="34"/>
      <c r="E118" s="34"/>
      <c r="G118" s="32">
        <f t="shared" si="33"/>
        <v>0</v>
      </c>
      <c r="H118" s="35"/>
      <c r="I118" s="35"/>
      <c r="J118" s="36"/>
      <c r="K118" s="36"/>
      <c r="M118" s="1">
        <f t="shared" si="28"/>
        <v>0</v>
      </c>
      <c r="N118" s="1">
        <f t="shared" si="29"/>
        <v>0</v>
      </c>
      <c r="O118" s="1">
        <f t="shared" si="30"/>
        <v>0</v>
      </c>
      <c r="P118" s="1">
        <f t="shared" si="31"/>
        <v>0</v>
      </c>
      <c r="X118" s="32">
        <f t="shared" si="38"/>
        <v>0</v>
      </c>
      <c r="Y118" s="32">
        <f t="shared" si="38"/>
        <v>0</v>
      </c>
      <c r="Z118" s="32">
        <f t="shared" si="38"/>
        <v>0</v>
      </c>
      <c r="AA118" s="32">
        <f t="shared" si="38"/>
        <v>0</v>
      </c>
      <c r="AB118" s="32">
        <f t="shared" si="38"/>
        <v>0</v>
      </c>
      <c r="AC118" s="32">
        <f t="shared" si="38"/>
        <v>0</v>
      </c>
      <c r="AD118" s="32">
        <f t="shared" si="38"/>
        <v>0</v>
      </c>
      <c r="AE118" s="32">
        <f t="shared" si="38"/>
        <v>0</v>
      </c>
      <c r="AF118" s="32">
        <f t="shared" si="39"/>
        <v>0</v>
      </c>
      <c r="AG118" s="32">
        <f t="shared" si="39"/>
        <v>0</v>
      </c>
      <c r="AH118" s="32">
        <f t="shared" si="39"/>
        <v>0</v>
      </c>
      <c r="AI118" s="32">
        <f t="shared" si="39"/>
        <v>0</v>
      </c>
      <c r="AJ118" s="32">
        <f t="shared" si="39"/>
        <v>0</v>
      </c>
      <c r="AK118" s="32">
        <f t="shared" si="39"/>
        <v>0</v>
      </c>
      <c r="AL118" s="32">
        <f t="shared" si="39"/>
        <v>0</v>
      </c>
      <c r="AM118" s="32">
        <f t="shared" si="39"/>
        <v>0</v>
      </c>
    </row>
    <row r="119" spans="1:47" x14ac:dyDescent="0.2">
      <c r="A119" s="32">
        <f t="shared" si="32"/>
        <v>0</v>
      </c>
      <c r="B119" s="33"/>
      <c r="C119" s="33"/>
      <c r="D119" s="34"/>
      <c r="E119" s="34"/>
      <c r="G119" s="32">
        <f t="shared" si="33"/>
        <v>0</v>
      </c>
      <c r="H119" s="35"/>
      <c r="I119" s="35"/>
      <c r="J119" s="36"/>
      <c r="K119" s="36"/>
      <c r="M119" s="1">
        <f t="shared" si="28"/>
        <v>0</v>
      </c>
      <c r="N119" s="1">
        <f t="shared" si="29"/>
        <v>0</v>
      </c>
      <c r="O119" s="1">
        <f t="shared" si="30"/>
        <v>0</v>
      </c>
      <c r="P119" s="1">
        <f t="shared" si="31"/>
        <v>0</v>
      </c>
      <c r="X119" s="32">
        <f t="shared" si="38"/>
        <v>0</v>
      </c>
      <c r="Y119" s="32">
        <f t="shared" si="38"/>
        <v>0</v>
      </c>
      <c r="Z119" s="32">
        <f t="shared" si="38"/>
        <v>0</v>
      </c>
      <c r="AA119" s="32">
        <f t="shared" si="38"/>
        <v>0</v>
      </c>
      <c r="AB119" s="32">
        <f t="shared" si="38"/>
        <v>0</v>
      </c>
      <c r="AC119" s="32">
        <f t="shared" si="38"/>
        <v>0</v>
      </c>
      <c r="AD119" s="32">
        <f t="shared" si="38"/>
        <v>0</v>
      </c>
      <c r="AE119" s="32">
        <f t="shared" si="38"/>
        <v>0</v>
      </c>
      <c r="AF119" s="32">
        <f t="shared" si="39"/>
        <v>0</v>
      </c>
      <c r="AG119" s="32">
        <f t="shared" si="39"/>
        <v>0</v>
      </c>
      <c r="AH119" s="32">
        <f t="shared" si="39"/>
        <v>0</v>
      </c>
      <c r="AI119" s="32">
        <f t="shared" si="39"/>
        <v>0</v>
      </c>
      <c r="AJ119" s="32">
        <f t="shared" si="39"/>
        <v>0</v>
      </c>
      <c r="AK119" s="32">
        <f t="shared" si="39"/>
        <v>0</v>
      </c>
      <c r="AL119" s="32">
        <f t="shared" si="39"/>
        <v>0</v>
      </c>
      <c r="AM119" s="32">
        <f t="shared" si="39"/>
        <v>0</v>
      </c>
    </row>
    <row r="120" spans="1:47" x14ac:dyDescent="0.2">
      <c r="A120" s="32">
        <f t="shared" si="32"/>
        <v>0</v>
      </c>
      <c r="B120" s="33"/>
      <c r="C120" s="33"/>
      <c r="D120" s="34"/>
      <c r="E120" s="34"/>
      <c r="G120" s="32">
        <f t="shared" si="33"/>
        <v>0</v>
      </c>
      <c r="H120" s="35"/>
      <c r="I120" s="35"/>
      <c r="J120" s="36"/>
      <c r="K120" s="36"/>
      <c r="M120" s="1">
        <f t="shared" si="28"/>
        <v>0</v>
      </c>
      <c r="N120" s="1">
        <f t="shared" si="29"/>
        <v>0</v>
      </c>
      <c r="O120" s="1">
        <f t="shared" si="30"/>
        <v>0</v>
      </c>
      <c r="P120" s="1">
        <f t="shared" si="31"/>
        <v>0</v>
      </c>
      <c r="X120" s="32">
        <f t="shared" si="38"/>
        <v>0</v>
      </c>
      <c r="Y120" s="32">
        <f t="shared" si="38"/>
        <v>0</v>
      </c>
      <c r="Z120" s="32">
        <f t="shared" si="38"/>
        <v>0</v>
      </c>
      <c r="AA120" s="32">
        <f t="shared" si="38"/>
        <v>0</v>
      </c>
      <c r="AB120" s="32">
        <f t="shared" si="38"/>
        <v>0</v>
      </c>
      <c r="AC120" s="32">
        <f t="shared" si="38"/>
        <v>0</v>
      </c>
      <c r="AD120" s="32">
        <f t="shared" si="38"/>
        <v>0</v>
      </c>
      <c r="AE120" s="32">
        <f t="shared" si="38"/>
        <v>0</v>
      </c>
      <c r="AF120" s="32">
        <f t="shared" si="39"/>
        <v>0</v>
      </c>
      <c r="AG120" s="32">
        <f t="shared" si="39"/>
        <v>0</v>
      </c>
      <c r="AH120" s="32">
        <f t="shared" si="39"/>
        <v>0</v>
      </c>
      <c r="AI120" s="32">
        <f t="shared" si="39"/>
        <v>0</v>
      </c>
      <c r="AJ120" s="32">
        <f t="shared" si="39"/>
        <v>0</v>
      </c>
      <c r="AK120" s="32">
        <f t="shared" si="39"/>
        <v>0</v>
      </c>
      <c r="AL120" s="32">
        <f t="shared" si="39"/>
        <v>0</v>
      </c>
      <c r="AM120" s="32">
        <f t="shared" si="39"/>
        <v>0</v>
      </c>
    </row>
    <row r="121" spans="1:47" x14ac:dyDescent="0.2">
      <c r="A121" s="32">
        <f t="shared" si="32"/>
        <v>0</v>
      </c>
      <c r="B121" s="33"/>
      <c r="C121" s="33"/>
      <c r="D121" s="34"/>
      <c r="E121" s="34"/>
      <c r="G121" s="32">
        <f t="shared" si="33"/>
        <v>0</v>
      </c>
      <c r="H121" s="35"/>
      <c r="I121" s="35"/>
      <c r="J121" s="36"/>
      <c r="K121" s="36"/>
      <c r="M121" s="1">
        <f t="shared" si="28"/>
        <v>0</v>
      </c>
      <c r="N121" s="1">
        <f t="shared" si="29"/>
        <v>0</v>
      </c>
      <c r="O121" s="1">
        <f t="shared" si="30"/>
        <v>0</v>
      </c>
      <c r="P121" s="1">
        <f t="shared" si="31"/>
        <v>0</v>
      </c>
      <c r="X121" s="32">
        <f t="shared" si="38"/>
        <v>0</v>
      </c>
      <c r="Y121" s="32">
        <f t="shared" si="38"/>
        <v>0</v>
      </c>
      <c r="Z121" s="32">
        <f t="shared" si="38"/>
        <v>0</v>
      </c>
      <c r="AA121" s="32">
        <f t="shared" si="38"/>
        <v>0</v>
      </c>
      <c r="AB121" s="32">
        <f t="shared" si="38"/>
        <v>0</v>
      </c>
      <c r="AC121" s="32">
        <f t="shared" si="38"/>
        <v>0</v>
      </c>
      <c r="AD121" s="32">
        <f t="shared" si="38"/>
        <v>0</v>
      </c>
      <c r="AE121" s="32">
        <f t="shared" si="38"/>
        <v>0</v>
      </c>
      <c r="AF121" s="32">
        <f t="shared" si="39"/>
        <v>0</v>
      </c>
      <c r="AG121" s="32">
        <f t="shared" si="39"/>
        <v>0</v>
      </c>
      <c r="AH121" s="32">
        <f t="shared" si="39"/>
        <v>0</v>
      </c>
      <c r="AI121" s="32">
        <f t="shared" si="39"/>
        <v>0</v>
      </c>
      <c r="AJ121" s="32">
        <f t="shared" si="39"/>
        <v>0</v>
      </c>
      <c r="AK121" s="32">
        <f t="shared" si="39"/>
        <v>0</v>
      </c>
      <c r="AL121" s="32">
        <f t="shared" si="39"/>
        <v>0</v>
      </c>
      <c r="AM121" s="32">
        <f t="shared" si="39"/>
        <v>0</v>
      </c>
    </row>
    <row r="122" spans="1:47" x14ac:dyDescent="0.2">
      <c r="A122" s="32">
        <f t="shared" si="32"/>
        <v>0</v>
      </c>
      <c r="B122" s="33"/>
      <c r="C122" s="33"/>
      <c r="D122" s="34"/>
      <c r="E122" s="34"/>
      <c r="G122" s="32">
        <f t="shared" si="33"/>
        <v>0</v>
      </c>
      <c r="H122" s="35"/>
      <c r="I122" s="35"/>
      <c r="J122" s="36"/>
      <c r="K122" s="36"/>
      <c r="M122" s="1">
        <f t="shared" si="28"/>
        <v>0</v>
      </c>
      <c r="N122" s="1">
        <f t="shared" si="29"/>
        <v>0</v>
      </c>
      <c r="O122" s="1">
        <f t="shared" si="30"/>
        <v>0</v>
      </c>
      <c r="P122" s="1">
        <f t="shared" si="31"/>
        <v>0</v>
      </c>
      <c r="X122" s="32">
        <f t="shared" si="38"/>
        <v>0</v>
      </c>
      <c r="Y122" s="32">
        <f t="shared" si="38"/>
        <v>0</v>
      </c>
      <c r="Z122" s="32">
        <f t="shared" si="38"/>
        <v>0</v>
      </c>
      <c r="AA122" s="32">
        <f t="shared" si="38"/>
        <v>0</v>
      </c>
      <c r="AB122" s="32">
        <f t="shared" si="38"/>
        <v>0</v>
      </c>
      <c r="AC122" s="32">
        <f t="shared" si="38"/>
        <v>0</v>
      </c>
      <c r="AD122" s="32">
        <f t="shared" si="38"/>
        <v>0</v>
      </c>
      <c r="AE122" s="32">
        <f t="shared" si="38"/>
        <v>0</v>
      </c>
      <c r="AF122" s="32">
        <f t="shared" si="39"/>
        <v>0</v>
      </c>
      <c r="AG122" s="32">
        <f t="shared" si="39"/>
        <v>0</v>
      </c>
      <c r="AH122" s="32">
        <f t="shared" si="39"/>
        <v>0</v>
      </c>
      <c r="AI122" s="32">
        <f t="shared" si="39"/>
        <v>0</v>
      </c>
      <c r="AJ122" s="32">
        <f t="shared" si="39"/>
        <v>0</v>
      </c>
      <c r="AK122" s="32">
        <f t="shared" si="39"/>
        <v>0</v>
      </c>
      <c r="AL122" s="32">
        <f t="shared" si="39"/>
        <v>0</v>
      </c>
      <c r="AM122" s="32">
        <f t="shared" si="39"/>
        <v>0</v>
      </c>
    </row>
    <row r="123" spans="1:47" x14ac:dyDescent="0.2">
      <c r="A123" s="32">
        <f t="shared" si="32"/>
        <v>0</v>
      </c>
      <c r="B123" s="33"/>
      <c r="C123" s="33"/>
      <c r="D123" s="34"/>
      <c r="E123" s="34"/>
      <c r="G123" s="32">
        <f t="shared" si="33"/>
        <v>0</v>
      </c>
      <c r="H123" s="35"/>
      <c r="I123" s="35"/>
      <c r="J123" s="36"/>
      <c r="K123" s="36"/>
      <c r="M123" s="1">
        <f t="shared" si="28"/>
        <v>0</v>
      </c>
      <c r="N123" s="1">
        <f t="shared" si="29"/>
        <v>0</v>
      </c>
      <c r="O123" s="1">
        <f t="shared" si="30"/>
        <v>0</v>
      </c>
      <c r="P123" s="1">
        <f t="shared" si="31"/>
        <v>0</v>
      </c>
      <c r="X123" s="32">
        <f t="shared" si="38"/>
        <v>0</v>
      </c>
      <c r="Y123" s="32">
        <f t="shared" si="38"/>
        <v>0</v>
      </c>
      <c r="Z123" s="32">
        <f t="shared" si="38"/>
        <v>0</v>
      </c>
      <c r="AA123" s="32">
        <f t="shared" si="38"/>
        <v>0</v>
      </c>
      <c r="AB123" s="32">
        <f t="shared" si="38"/>
        <v>0</v>
      </c>
      <c r="AC123" s="32">
        <f t="shared" si="38"/>
        <v>0</v>
      </c>
      <c r="AD123" s="32">
        <f t="shared" si="38"/>
        <v>0</v>
      </c>
      <c r="AE123" s="32">
        <f t="shared" si="38"/>
        <v>0</v>
      </c>
      <c r="AF123" s="32">
        <f t="shared" si="39"/>
        <v>0</v>
      </c>
      <c r="AG123" s="32">
        <f t="shared" si="39"/>
        <v>0</v>
      </c>
      <c r="AH123" s="32">
        <f t="shared" si="39"/>
        <v>0</v>
      </c>
      <c r="AI123" s="32">
        <f t="shared" si="39"/>
        <v>0</v>
      </c>
      <c r="AJ123" s="32">
        <f t="shared" si="39"/>
        <v>0</v>
      </c>
      <c r="AK123" s="32">
        <f t="shared" si="39"/>
        <v>0</v>
      </c>
      <c r="AL123" s="32">
        <f t="shared" si="39"/>
        <v>0</v>
      </c>
      <c r="AM123" s="32">
        <f t="shared" si="39"/>
        <v>0</v>
      </c>
    </row>
    <row r="124" spans="1:47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8"/>
      <c r="M124" s="38"/>
      <c r="N124" s="38"/>
      <c r="O124" s="39"/>
      <c r="P124" s="38"/>
      <c r="Q124" s="38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</row>
  </sheetData>
  <sheetProtection algorithmName="SHA-512" hashValue="swxu/KAddg5W07kEku5BiYmvwuho31owfrXn8HZeK1h6Q1gqN2AfUbuXcEC44ydX2ieu7dTFKSZKYXnSp8Oe2Q==" saltValue="DhYObdDgILB+sBMvrLVdyA==" spinCount="100000" sheet="1" objects="1" scenarios="1" selectLockedCells="1"/>
  <mergeCells count="29">
    <mergeCell ref="D23:E23"/>
    <mergeCell ref="I23:J23"/>
    <mergeCell ref="M25:N25"/>
    <mergeCell ref="O25:P25"/>
    <mergeCell ref="D21:E21"/>
    <mergeCell ref="F21:G21"/>
    <mergeCell ref="I21:J21"/>
    <mergeCell ref="D22:E22"/>
    <mergeCell ref="F22:G22"/>
    <mergeCell ref="I22:J22"/>
    <mergeCell ref="D19:E19"/>
    <mergeCell ref="F19:G19"/>
    <mergeCell ref="I19:J19"/>
    <mergeCell ref="D20:E20"/>
    <mergeCell ref="F20:G20"/>
    <mergeCell ref="I20:J20"/>
    <mergeCell ref="D15:E15"/>
    <mergeCell ref="F15:G15"/>
    <mergeCell ref="I15:J15"/>
    <mergeCell ref="D18:E18"/>
    <mergeCell ref="F18:G18"/>
    <mergeCell ref="I18:J18"/>
    <mergeCell ref="R1:R3"/>
    <mergeCell ref="W1:W3"/>
    <mergeCell ref="C6:D6"/>
    <mergeCell ref="C8:D8"/>
    <mergeCell ref="D12:E12"/>
    <mergeCell ref="F12:G12"/>
    <mergeCell ref="I12:J12"/>
  </mergeCells>
  <conditionalFormatting sqref="K23">
    <cfRule type="cellIs" dxfId="24" priority="13" stopIfTrue="1" operator="lessThan">
      <formula>$L$23</formula>
    </cfRule>
  </conditionalFormatting>
  <conditionalFormatting sqref="I2">
    <cfRule type="expression" dxfId="23" priority="14" stopIfTrue="1">
      <formula>$H$2&gt;$Q$2</formula>
    </cfRule>
  </conditionalFormatting>
  <conditionalFormatting sqref="I1">
    <cfRule type="expression" dxfId="22" priority="15" stopIfTrue="1">
      <formula>$H$1&gt;$Q$1</formula>
    </cfRule>
  </conditionalFormatting>
  <conditionalFormatting sqref="K23">
    <cfRule type="cellIs" dxfId="21" priority="16" stopIfTrue="1" operator="lessThan">
      <formula>$L$23</formula>
    </cfRule>
  </conditionalFormatting>
  <conditionalFormatting sqref="I2">
    <cfRule type="expression" dxfId="20" priority="17" stopIfTrue="1">
      <formula>$H$2&gt;$Q$2</formula>
    </cfRule>
  </conditionalFormatting>
  <conditionalFormatting sqref="I1">
    <cfRule type="expression" dxfId="19" priority="18" stopIfTrue="1">
      <formula>$H$1&gt;$Q$1</formula>
    </cfRule>
  </conditionalFormatting>
  <conditionalFormatting sqref="K23">
    <cfRule type="cellIs" dxfId="18" priority="19" stopIfTrue="1" operator="lessThan">
      <formula>$L$23</formula>
    </cfRule>
  </conditionalFormatting>
  <conditionalFormatting sqref="K23">
    <cfRule type="cellIs" dxfId="17" priority="20" stopIfTrue="1" operator="lessThan">
      <formula>$L$23</formula>
    </cfRule>
  </conditionalFormatting>
  <conditionalFormatting sqref="K18">
    <cfRule type="cellIs" dxfId="16" priority="7" stopIfTrue="1" operator="lessThan">
      <formula>$L$18</formula>
    </cfRule>
  </conditionalFormatting>
  <conditionalFormatting sqref="K19">
    <cfRule type="cellIs" dxfId="15" priority="8" stopIfTrue="1" operator="lessThan">
      <formula>$L$19</formula>
    </cfRule>
  </conditionalFormatting>
  <conditionalFormatting sqref="K20">
    <cfRule type="cellIs" dxfId="14" priority="9" stopIfTrue="1" operator="lessThan">
      <formula>$L$20</formula>
    </cfRule>
  </conditionalFormatting>
  <conditionalFormatting sqref="K21">
    <cfRule type="cellIs" dxfId="13" priority="10" stopIfTrue="1" operator="lessThan">
      <formula>$L$21</formula>
    </cfRule>
  </conditionalFormatting>
  <conditionalFormatting sqref="K22">
    <cfRule type="cellIs" dxfId="12" priority="11" stopIfTrue="1" operator="lessThan">
      <formula>$L$22</formula>
    </cfRule>
  </conditionalFormatting>
  <conditionalFormatting sqref="H18 B18:F18">
    <cfRule type="expression" dxfId="11" priority="12" stopIfTrue="1">
      <formula>$K$18&lt;$L$18</formula>
    </cfRule>
  </conditionalFormatting>
  <conditionalFormatting sqref="B23:H23">
    <cfRule type="expression" dxfId="10" priority="21" stopIfTrue="1">
      <formula>$K$23&lt;$L$23</formula>
    </cfRule>
  </conditionalFormatting>
  <conditionalFormatting sqref="B19:E19 H19">
    <cfRule type="expression" dxfId="9" priority="22" stopIfTrue="1">
      <formula>$K$19&lt;$L$19</formula>
    </cfRule>
  </conditionalFormatting>
  <conditionalFormatting sqref="B20:E20 H20">
    <cfRule type="expression" dxfId="8" priority="23" stopIfTrue="1">
      <formula>$K$20&lt;$L$20</formula>
    </cfRule>
  </conditionalFormatting>
  <conditionalFormatting sqref="B21:E21 H21">
    <cfRule type="expression" dxfId="7" priority="24" stopIfTrue="1">
      <formula>$K$21&lt;$L$21</formula>
    </cfRule>
  </conditionalFormatting>
  <conditionalFormatting sqref="B22:E22 H22">
    <cfRule type="expression" dxfId="6" priority="25" stopIfTrue="1">
      <formula>$K$22&lt;$L$22</formula>
    </cfRule>
  </conditionalFormatting>
  <conditionalFormatting sqref="F12">
    <cfRule type="expression" dxfId="5" priority="6" stopIfTrue="1">
      <formula>$K$18&lt;$L$18</formula>
    </cfRule>
  </conditionalFormatting>
  <conditionalFormatting sqref="F15">
    <cfRule type="expression" dxfId="4" priority="5" stopIfTrue="1">
      <formula>$K$18&lt;$L$18</formula>
    </cfRule>
  </conditionalFormatting>
  <conditionalFormatting sqref="F19">
    <cfRule type="expression" dxfId="3" priority="4" stopIfTrue="1">
      <formula>$K$18&lt;$L$18</formula>
    </cfRule>
  </conditionalFormatting>
  <conditionalFormatting sqref="F20">
    <cfRule type="expression" dxfId="2" priority="3" stopIfTrue="1">
      <formula>$K$18&lt;$L$18</formula>
    </cfRule>
  </conditionalFormatting>
  <conditionalFormatting sqref="F21">
    <cfRule type="expression" dxfId="1" priority="2" stopIfTrue="1">
      <formula>$K$18&lt;$L$18</formula>
    </cfRule>
  </conditionalFormatting>
  <conditionalFormatting sqref="F22">
    <cfRule type="expression" dxfId="0" priority="1" stopIfTrue="1">
      <formula>$K$18&lt;$L$18</formula>
    </cfRule>
  </conditionalFormatting>
  <dataValidations count="3">
    <dataValidation type="list" allowBlank="1" showInputMessage="1" showErrorMessage="1" sqref="K26:K123" xr:uid="{30DE19AC-1298-4259-A53F-90496F102B03}">
      <formula1>$P$5:$P$12</formula1>
    </dataValidation>
    <dataValidation type="list" allowBlank="1" showInputMessage="1" showErrorMessage="1" sqref="E26:E123" xr:uid="{CE32D202-82C9-4728-9DC1-2AE9AF4914DF}">
      <formula1>$O$5:$O$12</formula1>
    </dataValidation>
    <dataValidation type="list" allowBlank="1" showInputMessage="1" showErrorMessage="1" sqref="K18:K23" xr:uid="{A577F85E-A52A-430B-9FF5-50798E1883C6}">
      <formula1>$O$1:$O$2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blackAndWhite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4754-4715-4F3B-9DAA-B35CECEBEED8}">
  <dimension ref="A1:I31"/>
  <sheetViews>
    <sheetView showZeros="0" zoomScaleNormal="100" zoomScaleSheetLayoutView="100" workbookViewId="0"/>
  </sheetViews>
  <sheetFormatPr baseColWidth="10" defaultColWidth="11" defaultRowHeight="15.75" x14ac:dyDescent="0.25"/>
  <cols>
    <col min="1" max="1" width="7.5703125" style="42" customWidth="1"/>
    <col min="2" max="6" width="11.28515625" style="42" customWidth="1"/>
    <col min="7" max="7" width="8.28515625" style="42" customWidth="1"/>
    <col min="8" max="8" width="11.42578125" style="42" customWidth="1"/>
    <col min="9" max="256" width="11" style="42"/>
    <col min="257" max="257" width="4.42578125" style="42" customWidth="1"/>
    <col min="258" max="261" width="9.28515625" style="42" customWidth="1"/>
    <col min="262" max="262" width="11.85546875" style="42" customWidth="1"/>
    <col min="263" max="263" width="11" style="42"/>
    <col min="264" max="264" width="15.7109375" style="42" customWidth="1"/>
    <col min="265" max="512" width="11" style="42"/>
    <col min="513" max="513" width="4.42578125" style="42" customWidth="1"/>
    <col min="514" max="517" width="9.28515625" style="42" customWidth="1"/>
    <col min="518" max="518" width="11.85546875" style="42" customWidth="1"/>
    <col min="519" max="519" width="11" style="42"/>
    <col min="520" max="520" width="15.7109375" style="42" customWidth="1"/>
    <col min="521" max="768" width="11" style="42"/>
    <col min="769" max="769" width="4.42578125" style="42" customWidth="1"/>
    <col min="770" max="773" width="9.28515625" style="42" customWidth="1"/>
    <col min="774" max="774" width="11.85546875" style="42" customWidth="1"/>
    <col min="775" max="775" width="11" style="42"/>
    <col min="776" max="776" width="15.7109375" style="42" customWidth="1"/>
    <col min="777" max="1024" width="11" style="42"/>
    <col min="1025" max="1025" width="4.42578125" style="42" customWidth="1"/>
    <col min="1026" max="1029" width="9.28515625" style="42" customWidth="1"/>
    <col min="1030" max="1030" width="11.85546875" style="42" customWidth="1"/>
    <col min="1031" max="1031" width="11" style="42"/>
    <col min="1032" max="1032" width="15.7109375" style="42" customWidth="1"/>
    <col min="1033" max="1280" width="11" style="42"/>
    <col min="1281" max="1281" width="4.42578125" style="42" customWidth="1"/>
    <col min="1282" max="1285" width="9.28515625" style="42" customWidth="1"/>
    <col min="1286" max="1286" width="11.85546875" style="42" customWidth="1"/>
    <col min="1287" max="1287" width="11" style="42"/>
    <col min="1288" max="1288" width="15.7109375" style="42" customWidth="1"/>
    <col min="1289" max="1536" width="11" style="42"/>
    <col min="1537" max="1537" width="4.42578125" style="42" customWidth="1"/>
    <col min="1538" max="1541" width="9.28515625" style="42" customWidth="1"/>
    <col min="1542" max="1542" width="11.85546875" style="42" customWidth="1"/>
    <col min="1543" max="1543" width="11" style="42"/>
    <col min="1544" max="1544" width="15.7109375" style="42" customWidth="1"/>
    <col min="1545" max="1792" width="11" style="42"/>
    <col min="1793" max="1793" width="4.42578125" style="42" customWidth="1"/>
    <col min="1794" max="1797" width="9.28515625" style="42" customWidth="1"/>
    <col min="1798" max="1798" width="11.85546875" style="42" customWidth="1"/>
    <col min="1799" max="1799" width="11" style="42"/>
    <col min="1800" max="1800" width="15.7109375" style="42" customWidth="1"/>
    <col min="1801" max="2048" width="11" style="42"/>
    <col min="2049" max="2049" width="4.42578125" style="42" customWidth="1"/>
    <col min="2050" max="2053" width="9.28515625" style="42" customWidth="1"/>
    <col min="2054" max="2054" width="11.85546875" style="42" customWidth="1"/>
    <col min="2055" max="2055" width="11" style="42"/>
    <col min="2056" max="2056" width="15.7109375" style="42" customWidth="1"/>
    <col min="2057" max="2304" width="11" style="42"/>
    <col min="2305" max="2305" width="4.42578125" style="42" customWidth="1"/>
    <col min="2306" max="2309" width="9.28515625" style="42" customWidth="1"/>
    <col min="2310" max="2310" width="11.85546875" style="42" customWidth="1"/>
    <col min="2311" max="2311" width="11" style="42"/>
    <col min="2312" max="2312" width="15.7109375" style="42" customWidth="1"/>
    <col min="2313" max="2560" width="11" style="42"/>
    <col min="2561" max="2561" width="4.42578125" style="42" customWidth="1"/>
    <col min="2562" max="2565" width="9.28515625" style="42" customWidth="1"/>
    <col min="2566" max="2566" width="11.85546875" style="42" customWidth="1"/>
    <col min="2567" max="2567" width="11" style="42"/>
    <col min="2568" max="2568" width="15.7109375" style="42" customWidth="1"/>
    <col min="2569" max="2816" width="11" style="42"/>
    <col min="2817" max="2817" width="4.42578125" style="42" customWidth="1"/>
    <col min="2818" max="2821" width="9.28515625" style="42" customWidth="1"/>
    <col min="2822" max="2822" width="11.85546875" style="42" customWidth="1"/>
    <col min="2823" max="2823" width="11" style="42"/>
    <col min="2824" max="2824" width="15.7109375" style="42" customWidth="1"/>
    <col min="2825" max="3072" width="11" style="42"/>
    <col min="3073" max="3073" width="4.42578125" style="42" customWidth="1"/>
    <col min="3074" max="3077" width="9.28515625" style="42" customWidth="1"/>
    <col min="3078" max="3078" width="11.85546875" style="42" customWidth="1"/>
    <col min="3079" max="3079" width="11" style="42"/>
    <col min="3080" max="3080" width="15.7109375" style="42" customWidth="1"/>
    <col min="3081" max="3328" width="11" style="42"/>
    <col min="3329" max="3329" width="4.42578125" style="42" customWidth="1"/>
    <col min="3330" max="3333" width="9.28515625" style="42" customWidth="1"/>
    <col min="3334" max="3334" width="11.85546875" style="42" customWidth="1"/>
    <col min="3335" max="3335" width="11" style="42"/>
    <col min="3336" max="3336" width="15.7109375" style="42" customWidth="1"/>
    <col min="3337" max="3584" width="11" style="42"/>
    <col min="3585" max="3585" width="4.42578125" style="42" customWidth="1"/>
    <col min="3586" max="3589" width="9.28515625" style="42" customWidth="1"/>
    <col min="3590" max="3590" width="11.85546875" style="42" customWidth="1"/>
    <col min="3591" max="3591" width="11" style="42"/>
    <col min="3592" max="3592" width="15.7109375" style="42" customWidth="1"/>
    <col min="3593" max="3840" width="11" style="42"/>
    <col min="3841" max="3841" width="4.42578125" style="42" customWidth="1"/>
    <col min="3842" max="3845" width="9.28515625" style="42" customWidth="1"/>
    <col min="3846" max="3846" width="11.85546875" style="42" customWidth="1"/>
    <col min="3847" max="3847" width="11" style="42"/>
    <col min="3848" max="3848" width="15.7109375" style="42" customWidth="1"/>
    <col min="3849" max="4096" width="11" style="42"/>
    <col min="4097" max="4097" width="4.42578125" style="42" customWidth="1"/>
    <col min="4098" max="4101" width="9.28515625" style="42" customWidth="1"/>
    <col min="4102" max="4102" width="11.85546875" style="42" customWidth="1"/>
    <col min="4103" max="4103" width="11" style="42"/>
    <col min="4104" max="4104" width="15.7109375" style="42" customWidth="1"/>
    <col min="4105" max="4352" width="11" style="42"/>
    <col min="4353" max="4353" width="4.42578125" style="42" customWidth="1"/>
    <col min="4354" max="4357" width="9.28515625" style="42" customWidth="1"/>
    <col min="4358" max="4358" width="11.85546875" style="42" customWidth="1"/>
    <col min="4359" max="4359" width="11" style="42"/>
    <col min="4360" max="4360" width="15.7109375" style="42" customWidth="1"/>
    <col min="4361" max="4608" width="11" style="42"/>
    <col min="4609" max="4609" width="4.42578125" style="42" customWidth="1"/>
    <col min="4610" max="4613" width="9.28515625" style="42" customWidth="1"/>
    <col min="4614" max="4614" width="11.85546875" style="42" customWidth="1"/>
    <col min="4615" max="4615" width="11" style="42"/>
    <col min="4616" max="4616" width="15.7109375" style="42" customWidth="1"/>
    <col min="4617" max="4864" width="11" style="42"/>
    <col min="4865" max="4865" width="4.42578125" style="42" customWidth="1"/>
    <col min="4866" max="4869" width="9.28515625" style="42" customWidth="1"/>
    <col min="4870" max="4870" width="11.85546875" style="42" customWidth="1"/>
    <col min="4871" max="4871" width="11" style="42"/>
    <col min="4872" max="4872" width="15.7109375" style="42" customWidth="1"/>
    <col min="4873" max="5120" width="11" style="42"/>
    <col min="5121" max="5121" width="4.42578125" style="42" customWidth="1"/>
    <col min="5122" max="5125" width="9.28515625" style="42" customWidth="1"/>
    <col min="5126" max="5126" width="11.85546875" style="42" customWidth="1"/>
    <col min="5127" max="5127" width="11" style="42"/>
    <col min="5128" max="5128" width="15.7109375" style="42" customWidth="1"/>
    <col min="5129" max="5376" width="11" style="42"/>
    <col min="5377" max="5377" width="4.42578125" style="42" customWidth="1"/>
    <col min="5378" max="5381" width="9.28515625" style="42" customWidth="1"/>
    <col min="5382" max="5382" width="11.85546875" style="42" customWidth="1"/>
    <col min="5383" max="5383" width="11" style="42"/>
    <col min="5384" max="5384" width="15.7109375" style="42" customWidth="1"/>
    <col min="5385" max="5632" width="11" style="42"/>
    <col min="5633" max="5633" width="4.42578125" style="42" customWidth="1"/>
    <col min="5634" max="5637" width="9.28515625" style="42" customWidth="1"/>
    <col min="5638" max="5638" width="11.85546875" style="42" customWidth="1"/>
    <col min="5639" max="5639" width="11" style="42"/>
    <col min="5640" max="5640" width="15.7109375" style="42" customWidth="1"/>
    <col min="5641" max="5888" width="11" style="42"/>
    <col min="5889" max="5889" width="4.42578125" style="42" customWidth="1"/>
    <col min="5890" max="5893" width="9.28515625" style="42" customWidth="1"/>
    <col min="5894" max="5894" width="11.85546875" style="42" customWidth="1"/>
    <col min="5895" max="5895" width="11" style="42"/>
    <col min="5896" max="5896" width="15.7109375" style="42" customWidth="1"/>
    <col min="5897" max="6144" width="11" style="42"/>
    <col min="6145" max="6145" width="4.42578125" style="42" customWidth="1"/>
    <col min="6146" max="6149" width="9.28515625" style="42" customWidth="1"/>
    <col min="6150" max="6150" width="11.85546875" style="42" customWidth="1"/>
    <col min="6151" max="6151" width="11" style="42"/>
    <col min="6152" max="6152" width="15.7109375" style="42" customWidth="1"/>
    <col min="6153" max="6400" width="11" style="42"/>
    <col min="6401" max="6401" width="4.42578125" style="42" customWidth="1"/>
    <col min="6402" max="6405" width="9.28515625" style="42" customWidth="1"/>
    <col min="6406" max="6406" width="11.85546875" style="42" customWidth="1"/>
    <col min="6407" max="6407" width="11" style="42"/>
    <col min="6408" max="6408" width="15.7109375" style="42" customWidth="1"/>
    <col min="6409" max="6656" width="11" style="42"/>
    <col min="6657" max="6657" width="4.42578125" style="42" customWidth="1"/>
    <col min="6658" max="6661" width="9.28515625" style="42" customWidth="1"/>
    <col min="6662" max="6662" width="11.85546875" style="42" customWidth="1"/>
    <col min="6663" max="6663" width="11" style="42"/>
    <col min="6664" max="6664" width="15.7109375" style="42" customWidth="1"/>
    <col min="6665" max="6912" width="11" style="42"/>
    <col min="6913" max="6913" width="4.42578125" style="42" customWidth="1"/>
    <col min="6914" max="6917" width="9.28515625" style="42" customWidth="1"/>
    <col min="6918" max="6918" width="11.85546875" style="42" customWidth="1"/>
    <col min="6919" max="6919" width="11" style="42"/>
    <col min="6920" max="6920" width="15.7109375" style="42" customWidth="1"/>
    <col min="6921" max="7168" width="11" style="42"/>
    <col min="7169" max="7169" width="4.42578125" style="42" customWidth="1"/>
    <col min="7170" max="7173" width="9.28515625" style="42" customWidth="1"/>
    <col min="7174" max="7174" width="11.85546875" style="42" customWidth="1"/>
    <col min="7175" max="7175" width="11" style="42"/>
    <col min="7176" max="7176" width="15.7109375" style="42" customWidth="1"/>
    <col min="7177" max="7424" width="11" style="42"/>
    <col min="7425" max="7425" width="4.42578125" style="42" customWidth="1"/>
    <col min="7426" max="7429" width="9.28515625" style="42" customWidth="1"/>
    <col min="7430" max="7430" width="11.85546875" style="42" customWidth="1"/>
    <col min="7431" max="7431" width="11" style="42"/>
    <col min="7432" max="7432" width="15.7109375" style="42" customWidth="1"/>
    <col min="7433" max="7680" width="11" style="42"/>
    <col min="7681" max="7681" width="4.42578125" style="42" customWidth="1"/>
    <col min="7682" max="7685" width="9.28515625" style="42" customWidth="1"/>
    <col min="7686" max="7686" width="11.85546875" style="42" customWidth="1"/>
    <col min="7687" max="7687" width="11" style="42"/>
    <col min="7688" max="7688" width="15.7109375" style="42" customWidth="1"/>
    <col min="7689" max="7936" width="11" style="42"/>
    <col min="7937" max="7937" width="4.42578125" style="42" customWidth="1"/>
    <col min="7938" max="7941" width="9.28515625" style="42" customWidth="1"/>
    <col min="7942" max="7942" width="11.85546875" style="42" customWidth="1"/>
    <col min="7943" max="7943" width="11" style="42"/>
    <col min="7944" max="7944" width="15.7109375" style="42" customWidth="1"/>
    <col min="7945" max="8192" width="11" style="42"/>
    <col min="8193" max="8193" width="4.42578125" style="42" customWidth="1"/>
    <col min="8194" max="8197" width="9.28515625" style="42" customWidth="1"/>
    <col min="8198" max="8198" width="11.85546875" style="42" customWidth="1"/>
    <col min="8199" max="8199" width="11" style="42"/>
    <col min="8200" max="8200" width="15.7109375" style="42" customWidth="1"/>
    <col min="8201" max="8448" width="11" style="42"/>
    <col min="8449" max="8449" width="4.42578125" style="42" customWidth="1"/>
    <col min="8450" max="8453" width="9.28515625" style="42" customWidth="1"/>
    <col min="8454" max="8454" width="11.85546875" style="42" customWidth="1"/>
    <col min="8455" max="8455" width="11" style="42"/>
    <col min="8456" max="8456" width="15.7109375" style="42" customWidth="1"/>
    <col min="8457" max="8704" width="11" style="42"/>
    <col min="8705" max="8705" width="4.42578125" style="42" customWidth="1"/>
    <col min="8706" max="8709" width="9.28515625" style="42" customWidth="1"/>
    <col min="8710" max="8710" width="11.85546875" style="42" customWidth="1"/>
    <col min="8711" max="8711" width="11" style="42"/>
    <col min="8712" max="8712" width="15.7109375" style="42" customWidth="1"/>
    <col min="8713" max="8960" width="11" style="42"/>
    <col min="8961" max="8961" width="4.42578125" style="42" customWidth="1"/>
    <col min="8962" max="8965" width="9.28515625" style="42" customWidth="1"/>
    <col min="8966" max="8966" width="11.85546875" style="42" customWidth="1"/>
    <col min="8967" max="8967" width="11" style="42"/>
    <col min="8968" max="8968" width="15.7109375" style="42" customWidth="1"/>
    <col min="8969" max="9216" width="11" style="42"/>
    <col min="9217" max="9217" width="4.42578125" style="42" customWidth="1"/>
    <col min="9218" max="9221" width="9.28515625" style="42" customWidth="1"/>
    <col min="9222" max="9222" width="11.85546875" style="42" customWidth="1"/>
    <col min="9223" max="9223" width="11" style="42"/>
    <col min="9224" max="9224" width="15.7109375" style="42" customWidth="1"/>
    <col min="9225" max="9472" width="11" style="42"/>
    <col min="9473" max="9473" width="4.42578125" style="42" customWidth="1"/>
    <col min="9474" max="9477" width="9.28515625" style="42" customWidth="1"/>
    <col min="9478" max="9478" width="11.85546875" style="42" customWidth="1"/>
    <col min="9479" max="9479" width="11" style="42"/>
    <col min="9480" max="9480" width="15.7109375" style="42" customWidth="1"/>
    <col min="9481" max="9728" width="11" style="42"/>
    <col min="9729" max="9729" width="4.42578125" style="42" customWidth="1"/>
    <col min="9730" max="9733" width="9.28515625" style="42" customWidth="1"/>
    <col min="9734" max="9734" width="11.85546875" style="42" customWidth="1"/>
    <col min="9735" max="9735" width="11" style="42"/>
    <col min="9736" max="9736" width="15.7109375" style="42" customWidth="1"/>
    <col min="9737" max="9984" width="11" style="42"/>
    <col min="9985" max="9985" width="4.42578125" style="42" customWidth="1"/>
    <col min="9986" max="9989" width="9.28515625" style="42" customWidth="1"/>
    <col min="9990" max="9990" width="11.85546875" style="42" customWidth="1"/>
    <col min="9991" max="9991" width="11" style="42"/>
    <col min="9992" max="9992" width="15.7109375" style="42" customWidth="1"/>
    <col min="9993" max="10240" width="11" style="42"/>
    <col min="10241" max="10241" width="4.42578125" style="42" customWidth="1"/>
    <col min="10242" max="10245" width="9.28515625" style="42" customWidth="1"/>
    <col min="10246" max="10246" width="11.85546875" style="42" customWidth="1"/>
    <col min="10247" max="10247" width="11" style="42"/>
    <col min="10248" max="10248" width="15.7109375" style="42" customWidth="1"/>
    <col min="10249" max="10496" width="11" style="42"/>
    <col min="10497" max="10497" width="4.42578125" style="42" customWidth="1"/>
    <col min="10498" max="10501" width="9.28515625" style="42" customWidth="1"/>
    <col min="10502" max="10502" width="11.85546875" style="42" customWidth="1"/>
    <col min="10503" max="10503" width="11" style="42"/>
    <col min="10504" max="10504" width="15.7109375" style="42" customWidth="1"/>
    <col min="10505" max="10752" width="11" style="42"/>
    <col min="10753" max="10753" width="4.42578125" style="42" customWidth="1"/>
    <col min="10754" max="10757" width="9.28515625" style="42" customWidth="1"/>
    <col min="10758" max="10758" width="11.85546875" style="42" customWidth="1"/>
    <col min="10759" max="10759" width="11" style="42"/>
    <col min="10760" max="10760" width="15.7109375" style="42" customWidth="1"/>
    <col min="10761" max="11008" width="11" style="42"/>
    <col min="11009" max="11009" width="4.42578125" style="42" customWidth="1"/>
    <col min="11010" max="11013" width="9.28515625" style="42" customWidth="1"/>
    <col min="11014" max="11014" width="11.85546875" style="42" customWidth="1"/>
    <col min="11015" max="11015" width="11" style="42"/>
    <col min="11016" max="11016" width="15.7109375" style="42" customWidth="1"/>
    <col min="11017" max="11264" width="11" style="42"/>
    <col min="11265" max="11265" width="4.42578125" style="42" customWidth="1"/>
    <col min="11266" max="11269" width="9.28515625" style="42" customWidth="1"/>
    <col min="11270" max="11270" width="11.85546875" style="42" customWidth="1"/>
    <col min="11271" max="11271" width="11" style="42"/>
    <col min="11272" max="11272" width="15.7109375" style="42" customWidth="1"/>
    <col min="11273" max="11520" width="11" style="42"/>
    <col min="11521" max="11521" width="4.42578125" style="42" customWidth="1"/>
    <col min="11522" max="11525" width="9.28515625" style="42" customWidth="1"/>
    <col min="11526" max="11526" width="11.85546875" style="42" customWidth="1"/>
    <col min="11527" max="11527" width="11" style="42"/>
    <col min="11528" max="11528" width="15.7109375" style="42" customWidth="1"/>
    <col min="11529" max="11776" width="11" style="42"/>
    <col min="11777" max="11777" width="4.42578125" style="42" customWidth="1"/>
    <col min="11778" max="11781" width="9.28515625" style="42" customWidth="1"/>
    <col min="11782" max="11782" width="11.85546875" style="42" customWidth="1"/>
    <col min="11783" max="11783" width="11" style="42"/>
    <col min="11784" max="11784" width="15.7109375" style="42" customWidth="1"/>
    <col min="11785" max="12032" width="11" style="42"/>
    <col min="12033" max="12033" width="4.42578125" style="42" customWidth="1"/>
    <col min="12034" max="12037" width="9.28515625" style="42" customWidth="1"/>
    <col min="12038" max="12038" width="11.85546875" style="42" customWidth="1"/>
    <col min="12039" max="12039" width="11" style="42"/>
    <col min="12040" max="12040" width="15.7109375" style="42" customWidth="1"/>
    <col min="12041" max="12288" width="11" style="42"/>
    <col min="12289" max="12289" width="4.42578125" style="42" customWidth="1"/>
    <col min="12290" max="12293" width="9.28515625" style="42" customWidth="1"/>
    <col min="12294" max="12294" width="11.85546875" style="42" customWidth="1"/>
    <col min="12295" max="12295" width="11" style="42"/>
    <col min="12296" max="12296" width="15.7109375" style="42" customWidth="1"/>
    <col min="12297" max="12544" width="11" style="42"/>
    <col min="12545" max="12545" width="4.42578125" style="42" customWidth="1"/>
    <col min="12546" max="12549" width="9.28515625" style="42" customWidth="1"/>
    <col min="12550" max="12550" width="11.85546875" style="42" customWidth="1"/>
    <col min="12551" max="12551" width="11" style="42"/>
    <col min="12552" max="12552" width="15.7109375" style="42" customWidth="1"/>
    <col min="12553" max="12800" width="11" style="42"/>
    <col min="12801" max="12801" width="4.42578125" style="42" customWidth="1"/>
    <col min="12802" max="12805" width="9.28515625" style="42" customWidth="1"/>
    <col min="12806" max="12806" width="11.85546875" style="42" customWidth="1"/>
    <col min="12807" max="12807" width="11" style="42"/>
    <col min="12808" max="12808" width="15.7109375" style="42" customWidth="1"/>
    <col min="12809" max="13056" width="11" style="42"/>
    <col min="13057" max="13057" width="4.42578125" style="42" customWidth="1"/>
    <col min="13058" max="13061" width="9.28515625" style="42" customWidth="1"/>
    <col min="13062" max="13062" width="11.85546875" style="42" customWidth="1"/>
    <col min="13063" max="13063" width="11" style="42"/>
    <col min="13064" max="13064" width="15.7109375" style="42" customWidth="1"/>
    <col min="13065" max="13312" width="11" style="42"/>
    <col min="13313" max="13313" width="4.42578125" style="42" customWidth="1"/>
    <col min="13314" max="13317" width="9.28515625" style="42" customWidth="1"/>
    <col min="13318" max="13318" width="11.85546875" style="42" customWidth="1"/>
    <col min="13319" max="13319" width="11" style="42"/>
    <col min="13320" max="13320" width="15.7109375" style="42" customWidth="1"/>
    <col min="13321" max="13568" width="11" style="42"/>
    <col min="13569" max="13569" width="4.42578125" style="42" customWidth="1"/>
    <col min="13570" max="13573" width="9.28515625" style="42" customWidth="1"/>
    <col min="13574" max="13574" width="11.85546875" style="42" customWidth="1"/>
    <col min="13575" max="13575" width="11" style="42"/>
    <col min="13576" max="13576" width="15.7109375" style="42" customWidth="1"/>
    <col min="13577" max="13824" width="11" style="42"/>
    <col min="13825" max="13825" width="4.42578125" style="42" customWidth="1"/>
    <col min="13826" max="13829" width="9.28515625" style="42" customWidth="1"/>
    <col min="13830" max="13830" width="11.85546875" style="42" customWidth="1"/>
    <col min="13831" max="13831" width="11" style="42"/>
    <col min="13832" max="13832" width="15.7109375" style="42" customWidth="1"/>
    <col min="13833" max="14080" width="11" style="42"/>
    <col min="14081" max="14081" width="4.42578125" style="42" customWidth="1"/>
    <col min="14082" max="14085" width="9.28515625" style="42" customWidth="1"/>
    <col min="14086" max="14086" width="11.85546875" style="42" customWidth="1"/>
    <col min="14087" max="14087" width="11" style="42"/>
    <col min="14088" max="14088" width="15.7109375" style="42" customWidth="1"/>
    <col min="14089" max="14336" width="11" style="42"/>
    <col min="14337" max="14337" width="4.42578125" style="42" customWidth="1"/>
    <col min="14338" max="14341" width="9.28515625" style="42" customWidth="1"/>
    <col min="14342" max="14342" width="11.85546875" style="42" customWidth="1"/>
    <col min="14343" max="14343" width="11" style="42"/>
    <col min="14344" max="14344" width="15.7109375" style="42" customWidth="1"/>
    <col min="14345" max="14592" width="11" style="42"/>
    <col min="14593" max="14593" width="4.42578125" style="42" customWidth="1"/>
    <col min="14594" max="14597" width="9.28515625" style="42" customWidth="1"/>
    <col min="14598" max="14598" width="11.85546875" style="42" customWidth="1"/>
    <col min="14599" max="14599" width="11" style="42"/>
    <col min="14600" max="14600" width="15.7109375" style="42" customWidth="1"/>
    <col min="14601" max="14848" width="11" style="42"/>
    <col min="14849" max="14849" width="4.42578125" style="42" customWidth="1"/>
    <col min="14850" max="14853" width="9.28515625" style="42" customWidth="1"/>
    <col min="14854" max="14854" width="11.85546875" style="42" customWidth="1"/>
    <col min="14855" max="14855" width="11" style="42"/>
    <col min="14856" max="14856" width="15.7109375" style="42" customWidth="1"/>
    <col min="14857" max="15104" width="11" style="42"/>
    <col min="15105" max="15105" width="4.42578125" style="42" customWidth="1"/>
    <col min="15106" max="15109" width="9.28515625" style="42" customWidth="1"/>
    <col min="15110" max="15110" width="11.85546875" style="42" customWidth="1"/>
    <col min="15111" max="15111" width="11" style="42"/>
    <col min="15112" max="15112" width="15.7109375" style="42" customWidth="1"/>
    <col min="15113" max="15360" width="11" style="42"/>
    <col min="15361" max="15361" width="4.42578125" style="42" customWidth="1"/>
    <col min="15362" max="15365" width="9.28515625" style="42" customWidth="1"/>
    <col min="15366" max="15366" width="11.85546875" style="42" customWidth="1"/>
    <col min="15367" max="15367" width="11" style="42"/>
    <col min="15368" max="15368" width="15.7109375" style="42" customWidth="1"/>
    <col min="15369" max="15616" width="11" style="42"/>
    <col min="15617" max="15617" width="4.42578125" style="42" customWidth="1"/>
    <col min="15618" max="15621" width="9.28515625" style="42" customWidth="1"/>
    <col min="15622" max="15622" width="11.85546875" style="42" customWidth="1"/>
    <col min="15623" max="15623" width="11" style="42"/>
    <col min="15624" max="15624" width="15.7109375" style="42" customWidth="1"/>
    <col min="15625" max="15872" width="11" style="42"/>
    <col min="15873" max="15873" width="4.42578125" style="42" customWidth="1"/>
    <col min="15874" max="15877" width="9.28515625" style="42" customWidth="1"/>
    <col min="15878" max="15878" width="11.85546875" style="42" customWidth="1"/>
    <col min="15879" max="15879" width="11" style="42"/>
    <col min="15880" max="15880" width="15.7109375" style="42" customWidth="1"/>
    <col min="15881" max="16128" width="11" style="42"/>
    <col min="16129" max="16129" width="4.42578125" style="42" customWidth="1"/>
    <col min="16130" max="16133" width="9.28515625" style="42" customWidth="1"/>
    <col min="16134" max="16134" width="11.85546875" style="42" customWidth="1"/>
    <col min="16135" max="16135" width="11" style="42"/>
    <col min="16136" max="16136" width="15.7109375" style="42" customWidth="1"/>
    <col min="16137" max="16384" width="11" style="42"/>
  </cols>
  <sheetData>
    <row r="1" spans="1:9" ht="21" customHeight="1" x14ac:dyDescent="0.25">
      <c r="A1" s="41" t="s">
        <v>43</v>
      </c>
    </row>
    <row r="2" spans="1:9" x14ac:dyDescent="0.25">
      <c r="A2" s="61" t="s">
        <v>49</v>
      </c>
      <c r="B2" s="43"/>
      <c r="C2" s="43"/>
      <c r="D2" s="43"/>
    </row>
    <row r="3" spans="1:9" x14ac:dyDescent="0.25">
      <c r="A3" s="61" t="s">
        <v>50</v>
      </c>
      <c r="B3" s="43"/>
      <c r="C3" s="43"/>
      <c r="D3" s="43"/>
    </row>
    <row r="4" spans="1:9" x14ac:dyDescent="0.25">
      <c r="A4" s="61" t="s">
        <v>57</v>
      </c>
      <c r="B4" s="43"/>
      <c r="C4" s="43"/>
      <c r="D4" s="43"/>
    </row>
    <row r="5" spans="1:9" x14ac:dyDescent="0.25">
      <c r="A5" s="61" t="s">
        <v>51</v>
      </c>
      <c r="B5" s="43"/>
      <c r="C5" s="43"/>
      <c r="D5" s="43"/>
    </row>
    <row r="6" spans="1:9" x14ac:dyDescent="0.25">
      <c r="A6" s="61" t="s">
        <v>52</v>
      </c>
      <c r="B6" s="43"/>
      <c r="C6" s="43"/>
      <c r="D6" s="43"/>
    </row>
    <row r="7" spans="1:9" x14ac:dyDescent="0.25">
      <c r="A7" s="42" t="s">
        <v>53</v>
      </c>
      <c r="B7" s="61" t="s">
        <v>55</v>
      </c>
      <c r="C7" s="43"/>
      <c r="D7" s="43"/>
      <c r="I7" s="44"/>
    </row>
    <row r="8" spans="1:9" x14ac:dyDescent="0.25">
      <c r="A8" s="42" t="s">
        <v>54</v>
      </c>
      <c r="B8" s="61" t="s">
        <v>56</v>
      </c>
    </row>
    <row r="9" spans="1:9" x14ac:dyDescent="0.25">
      <c r="F9" s="45">
        <f>'neue Anmeldung'!C8</f>
        <v>0</v>
      </c>
    </row>
    <row r="10" spans="1:9" x14ac:dyDescent="0.25">
      <c r="F10" s="42" t="str">
        <f>'neue Anmeldung'!C15&amp;" "&amp;'neue Anmeldung'!B15</f>
        <v xml:space="preserve"> </v>
      </c>
    </row>
    <row r="11" spans="1:9" x14ac:dyDescent="0.25">
      <c r="F11" s="42">
        <f>'neue Anmeldung'!D15</f>
        <v>0</v>
      </c>
    </row>
    <row r="12" spans="1:9" x14ac:dyDescent="0.25">
      <c r="A12" s="46" t="s">
        <v>58</v>
      </c>
      <c r="B12" s="69">
        <f ca="1">TODAY()</f>
        <v>43125</v>
      </c>
      <c r="C12" s="69"/>
      <c r="F12" s="42">
        <f>'neue Anmeldung'!F15</f>
        <v>0</v>
      </c>
    </row>
    <row r="13" spans="1:9" x14ac:dyDescent="0.25">
      <c r="C13" s="44"/>
      <c r="D13" s="44"/>
    </row>
    <row r="14" spans="1:9" x14ac:dyDescent="0.25">
      <c r="C14" s="44"/>
      <c r="D14" s="44"/>
    </row>
    <row r="15" spans="1:9" x14ac:dyDescent="0.25">
      <c r="A15" s="41" t="s">
        <v>44</v>
      </c>
      <c r="C15" s="42" t="str">
        <f>'neue Anmeldung'!C6</f>
        <v>Toggenburger Gerätemeisterschaft 2018</v>
      </c>
      <c r="D15" s="44"/>
    </row>
    <row r="17" spans="1:8" x14ac:dyDescent="0.25">
      <c r="A17" s="41" t="s">
        <v>29</v>
      </c>
    </row>
    <row r="18" spans="1:8" ht="21.75" customHeight="1" x14ac:dyDescent="0.25">
      <c r="B18" s="47" t="s">
        <v>31</v>
      </c>
      <c r="C18" s="47" t="s">
        <v>32</v>
      </c>
      <c r="D18" s="47" t="s">
        <v>33</v>
      </c>
      <c r="E18" s="47" t="s">
        <v>34</v>
      </c>
      <c r="F18" s="47" t="s">
        <v>42</v>
      </c>
      <c r="G18" s="47" t="s">
        <v>45</v>
      </c>
      <c r="H18" s="48" t="s">
        <v>46</v>
      </c>
    </row>
    <row r="19" spans="1:8" x14ac:dyDescent="0.25">
      <c r="B19" s="49">
        <f>'neue Anmeldung'!X25</f>
        <v>0</v>
      </c>
      <c r="C19" s="49">
        <f>'neue Anmeldung'!Y25</f>
        <v>0</v>
      </c>
      <c r="D19" s="49">
        <f>'neue Anmeldung'!Z25</f>
        <v>0</v>
      </c>
      <c r="E19" s="49">
        <f>'neue Anmeldung'!AA25</f>
        <v>0</v>
      </c>
      <c r="F19" s="49">
        <f>SUM(B19:E19)</f>
        <v>0</v>
      </c>
      <c r="G19" s="50">
        <v>20</v>
      </c>
      <c r="H19" s="40">
        <f>F19*G19</f>
        <v>0</v>
      </c>
    </row>
    <row r="20" spans="1:8" ht="19.5" customHeight="1" x14ac:dyDescent="0.25">
      <c r="B20" s="47" t="s">
        <v>35</v>
      </c>
      <c r="C20" s="47" t="s">
        <v>36</v>
      </c>
      <c r="D20" s="47" t="s">
        <v>37</v>
      </c>
      <c r="E20" s="47" t="s">
        <v>38</v>
      </c>
      <c r="F20" s="49"/>
      <c r="G20" s="50"/>
      <c r="H20" s="51"/>
    </row>
    <row r="21" spans="1:8" x14ac:dyDescent="0.25">
      <c r="A21" s="52"/>
      <c r="B21" s="53">
        <f>'neue Anmeldung'!AB25</f>
        <v>0</v>
      </c>
      <c r="C21" s="53">
        <f>'neue Anmeldung'!AC25</f>
        <v>0</v>
      </c>
      <c r="D21" s="53">
        <f>'neue Anmeldung'!AD25</f>
        <v>0</v>
      </c>
      <c r="E21" s="53">
        <f>'neue Anmeldung'!AE25</f>
        <v>0</v>
      </c>
      <c r="F21" s="53">
        <f>SUM(B21:E21)</f>
        <v>0</v>
      </c>
      <c r="G21" s="54">
        <v>20</v>
      </c>
      <c r="H21" s="55">
        <f>F21*G21</f>
        <v>0</v>
      </c>
    </row>
    <row r="22" spans="1:8" ht="20.25" customHeight="1" x14ac:dyDescent="0.25">
      <c r="A22" s="41" t="s">
        <v>30</v>
      </c>
      <c r="B22" s="49"/>
      <c r="C22" s="49"/>
      <c r="D22" s="49"/>
      <c r="E22" s="49"/>
      <c r="F22" s="49"/>
      <c r="G22" s="49"/>
      <c r="H22" s="51"/>
    </row>
    <row r="23" spans="1:8" ht="21.75" customHeight="1" x14ac:dyDescent="0.25">
      <c r="B23" s="47" t="s">
        <v>31</v>
      </c>
      <c r="C23" s="47" t="s">
        <v>32</v>
      </c>
      <c r="D23" s="47" t="s">
        <v>33</v>
      </c>
      <c r="E23" s="47" t="s">
        <v>34</v>
      </c>
      <c r="F23" s="47" t="s">
        <v>42</v>
      </c>
      <c r="G23" s="47" t="s">
        <v>45</v>
      </c>
      <c r="H23" s="48"/>
    </row>
    <row r="24" spans="1:8" x14ac:dyDescent="0.25">
      <c r="B24" s="49">
        <f>'neue Anmeldung'!AF25</f>
        <v>0</v>
      </c>
      <c r="C24" s="49">
        <f>'neue Anmeldung'!AG25</f>
        <v>0</v>
      </c>
      <c r="D24" s="49">
        <f>'neue Anmeldung'!AH25</f>
        <v>0</v>
      </c>
      <c r="E24" s="49">
        <f>'neue Anmeldung'!AI25</f>
        <v>0</v>
      </c>
      <c r="F24" s="49">
        <f>SUM(B24:E24)</f>
        <v>0</v>
      </c>
      <c r="G24" s="50">
        <v>20</v>
      </c>
      <c r="H24" s="40">
        <f>F24*G24</f>
        <v>0</v>
      </c>
    </row>
    <row r="25" spans="1:8" ht="19.5" customHeight="1" x14ac:dyDescent="0.25">
      <c r="B25" s="47" t="s">
        <v>35</v>
      </c>
      <c r="C25" s="47" t="s">
        <v>36</v>
      </c>
      <c r="D25" s="47" t="s">
        <v>37</v>
      </c>
      <c r="E25" s="47" t="s">
        <v>39</v>
      </c>
      <c r="F25" s="49"/>
      <c r="G25" s="50"/>
      <c r="H25" s="51"/>
    </row>
    <row r="26" spans="1:8" x14ac:dyDescent="0.25">
      <c r="A26" s="52"/>
      <c r="B26" s="53">
        <f>'neue Anmeldung'!AJ25</f>
        <v>0</v>
      </c>
      <c r="C26" s="53">
        <f>'neue Anmeldung'!AK25</f>
        <v>0</v>
      </c>
      <c r="D26" s="53">
        <f>'neue Anmeldung'!AL25</f>
        <v>0</v>
      </c>
      <c r="E26" s="53">
        <f>'neue Anmeldung'!AM25</f>
        <v>0</v>
      </c>
      <c r="F26" s="53">
        <f>SUM(B26:E26)</f>
        <v>0</v>
      </c>
      <c r="G26" s="50">
        <v>20</v>
      </c>
      <c r="H26" s="55">
        <f>F26*G26</f>
        <v>0</v>
      </c>
    </row>
    <row r="27" spans="1:8" s="59" customFormat="1" ht="27" customHeight="1" x14ac:dyDescent="0.25">
      <c r="A27" s="56"/>
      <c r="B27" s="56"/>
      <c r="C27" s="56"/>
      <c r="D27" s="56"/>
      <c r="E27" s="56"/>
      <c r="F27" s="57" t="s">
        <v>47</v>
      </c>
      <c r="G27" s="57"/>
      <c r="H27" s="58">
        <f>SUM(H19:H26)</f>
        <v>0</v>
      </c>
    </row>
    <row r="28" spans="1:8" s="59" customFormat="1" ht="27" customHeight="1" x14ac:dyDescent="0.25">
      <c r="A28" s="56"/>
      <c r="B28" s="56"/>
      <c r="C28" s="56"/>
      <c r="D28" s="56"/>
      <c r="E28" s="56"/>
      <c r="F28" s="57" t="s">
        <v>48</v>
      </c>
      <c r="G28" s="57"/>
      <c r="H28" s="58"/>
    </row>
    <row r="29" spans="1:8" x14ac:dyDescent="0.25">
      <c r="H29" s="51"/>
    </row>
    <row r="30" spans="1:8" ht="25.5" customHeight="1" thickBot="1" x14ac:dyDescent="0.3">
      <c r="F30" s="41" t="s">
        <v>42</v>
      </c>
      <c r="H30" s="60">
        <f>SUM(H27:H28)</f>
        <v>0</v>
      </c>
    </row>
    <row r="31" spans="1:8" ht="16.5" thickTop="1" x14ac:dyDescent="0.25"/>
  </sheetData>
  <sheetProtection algorithmName="SHA-512" hashValue="Zvk5uBEk4QkhIy7IGbJfoXJ5JZqek7IwHH1xcdIn7BOyd3rXdqJWpWsvbB/e/FqhOb862g90sfsmrxGYCexGxQ==" saltValue="MKKN/ZHRwLtdEj53OdFvZA==" spinCount="100000" sheet="1" objects="1" scenarios="1" selectLockedCells="1" selectUnlockedCells="1"/>
  <mergeCells count="1">
    <mergeCell ref="B12:C12"/>
  </mergeCells>
  <pageMargins left="0.78740157480314965" right="0.78740157480314965" top="0.78740157480314965" bottom="0.78740157480314965" header="0.31496062992125984" footer="0.31496062992125984"/>
  <pageSetup paperSize="9" fitToWidth="0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neue Anmeldung</vt:lpstr>
      <vt:lpstr>Rechnung</vt:lpstr>
      <vt:lpstr>'neue Anmeldung'!AEinfügen</vt:lpstr>
      <vt:lpstr>'neue Anmeldung'!Druckbereich</vt:lpstr>
      <vt:lpstr>Rechnung!Druckbereich</vt:lpstr>
      <vt:lpstr>'neue Anmeldung'!Drucktitel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Roos</dc:creator>
  <cp:lastModifiedBy>Dominik Roos</cp:lastModifiedBy>
  <cp:lastPrinted>2018-01-25T16:36:57Z</cp:lastPrinted>
  <dcterms:created xsi:type="dcterms:W3CDTF">2018-01-17T20:00:40Z</dcterms:created>
  <dcterms:modified xsi:type="dcterms:W3CDTF">2018-01-25T16:38:12Z</dcterms:modified>
</cp:coreProperties>
</file>